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PPF" sheetId="1" r:id="rId1"/>
    <sheet name="Salary Scales" sheetId="2" r:id="rId2"/>
    <sheet name="Sheet5" sheetId="3" state="hidden" r:id="rId3"/>
    <sheet name="Costs" sheetId="4" r:id="rId4"/>
  </sheets>
  <externalReferences>
    <externalReference r:id="rId7"/>
  </externalReference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1">'Salary Scales'!$A$1:$F$123</definedName>
    <definedName name="_xlnm.Print_Titles" localSheetId="1">'Salary Scales'!$1:$4</definedName>
    <definedName name="SalaryPointRange" localSheetId="0">'PPF'!$A$1000:$A$1036</definedName>
    <definedName name="SalaryPointRange">'[1]Sheet1'!$A$100:$A$1000</definedName>
  </definedNames>
  <calcPr fullCalcOnLoad="1"/>
</workbook>
</file>

<file path=xl/comments1.xml><?xml version="1.0" encoding="utf-8"?>
<comments xmlns="http://schemas.openxmlformats.org/spreadsheetml/2006/main">
  <authors>
    <author>0105950s</author>
  </authors>
  <commentList>
    <comment ref="A26" authorId="0">
      <text>
        <r>
          <rPr>
            <sz val="8"/>
            <rFont val="Tahoma"/>
            <family val="2"/>
          </rPr>
          <t xml:space="preserve">Date of submission of project proposal to the funder
</t>
        </r>
      </text>
    </comment>
  </commentList>
</comments>
</file>

<file path=xl/sharedStrings.xml><?xml version="1.0" encoding="utf-8"?>
<sst xmlns="http://schemas.openxmlformats.org/spreadsheetml/2006/main" count="203" uniqueCount="154">
  <si>
    <t>Start Date</t>
  </si>
  <si>
    <t>End Date</t>
  </si>
  <si>
    <t>R &amp;D Account</t>
  </si>
  <si>
    <t>Funding Body</t>
  </si>
  <si>
    <t>Researcher Salary Scales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</si>
  <si>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</si>
  <si>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</si>
  <si>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</si>
  <si>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</si>
  <si>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</si>
  <si>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</si>
  <si>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</si>
  <si>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</si>
  <si>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</si>
  <si>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</si>
  <si>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</si>
  <si>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</si>
  <si>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</si>
  <si>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</si>
  <si>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</t>
  </si>
  <si>
    <t>EU</t>
  </si>
  <si>
    <t>SFI</t>
  </si>
  <si>
    <t>Point</t>
  </si>
  <si>
    <t>R/D Account Start Date</t>
  </si>
  <si>
    <t>R/D Account End Date</t>
  </si>
  <si>
    <t>Pension</t>
  </si>
  <si>
    <t>Social</t>
  </si>
  <si>
    <t>PRSI Threshold</t>
  </si>
  <si>
    <t>Rate Below</t>
  </si>
  <si>
    <t>Rate Above</t>
  </si>
  <si>
    <t>Title:</t>
  </si>
  <si>
    <t>Nationality:</t>
  </si>
  <si>
    <t>Post Title:</t>
  </si>
  <si>
    <t>Specific Purpose of This Post:</t>
  </si>
  <si>
    <t>Direct Supervisor:</t>
  </si>
  <si>
    <t>Post Status:</t>
  </si>
  <si>
    <t>Post Type:</t>
  </si>
  <si>
    <t>Salary Scale/Point:</t>
  </si>
  <si>
    <t>EI</t>
  </si>
  <si>
    <t>MI</t>
  </si>
  <si>
    <t>EPA</t>
  </si>
  <si>
    <t>HRB</t>
  </si>
  <si>
    <t>OTHER</t>
  </si>
  <si>
    <t>HEA</t>
  </si>
  <si>
    <t xml:space="preserve">Please state reasons why is this a temporary contract post rather than a contract of long-term duration or </t>
  </si>
  <si>
    <t>permanent post,</t>
  </si>
  <si>
    <t xml:space="preserve">(i) </t>
  </si>
  <si>
    <t>School/Centre:</t>
  </si>
  <si>
    <t xml:space="preserve">Date:  </t>
  </si>
  <si>
    <t>Research Accountant</t>
  </si>
  <si>
    <t>Employee No:</t>
  </si>
  <si>
    <t>Work Authorisation Reqd:</t>
  </si>
  <si>
    <t>if applicable</t>
  </si>
  <si>
    <t xml:space="preserve">Approved by:  </t>
  </si>
  <si>
    <t>Approved by:</t>
  </si>
  <si>
    <t>Principal Investigator/Budget Holder</t>
  </si>
  <si>
    <t>HR Manager</t>
  </si>
  <si>
    <t xml:space="preserve"> No employee may commence work in the University without having a signed contract of  employment and if the employee is a Non-EU National a valid work authorisation will also be required.</t>
  </si>
  <si>
    <t>NOTE:</t>
  </si>
  <si>
    <t>HOW MUCH SHOULD I PAY?</t>
  </si>
  <si>
    <t>The point on the scale will relate to the nature of the work. These are the TYPICAL qualifications/ experience you would expect for this level of remuneration.</t>
  </si>
  <si>
    <r>
      <t>Minimum</t>
    </r>
    <r>
      <rPr>
        <sz val="10"/>
        <rFont val="Arial"/>
        <family val="2"/>
      </rPr>
      <t xml:space="preserve"> of primary Degree in relevant discipline with little or no research experience. </t>
    </r>
  </si>
  <si>
    <t>For higher points on scale secondary degree (Masters/PhD) and/or some research experience desirable.</t>
  </si>
  <si>
    <t>Level on scale dependent on funding availability and experience,and will also be market-driven and discipline-related.</t>
  </si>
  <si>
    <t xml:space="preserve"> </t>
  </si>
  <si>
    <r>
      <t>Minimum</t>
    </r>
    <r>
      <rPr>
        <sz val="10"/>
        <rFont val="Arial"/>
        <family val="2"/>
      </rPr>
      <t xml:space="preserve"> of PhD or equivalent* research experience (including industrial R&amp;D).</t>
    </r>
  </si>
  <si>
    <t>* EU defines PhD equivalent 4 years fulltime research after primary degree</t>
  </si>
  <si>
    <r>
      <t>Minimum</t>
    </r>
    <r>
      <rPr>
        <sz val="10"/>
        <rFont val="Arial"/>
        <family val="2"/>
      </rPr>
      <t xml:space="preserve"> of significant post-doctoral and/or industrial research experience.</t>
    </r>
  </si>
  <si>
    <t>Capable of independent research</t>
  </si>
  <si>
    <r>
      <t>Minimum</t>
    </r>
    <r>
      <rPr>
        <sz val="10"/>
        <rFont val="Arial"/>
        <family val="2"/>
      </rPr>
      <t xml:space="preserve"> of very significant post-doctoral and/or industrial research experience. </t>
    </r>
  </si>
  <si>
    <t>Record of post-graduate supervision, international collaboration and funding acquisition</t>
  </si>
  <si>
    <t xml:space="preserve">Record of research leadership and research management </t>
  </si>
  <si>
    <t xml:space="preserve">GROSS Salary - does not include employers PRSI </t>
  </si>
  <si>
    <r>
      <t xml:space="preserve">Post Proposal forms for existing employees should be sent to the Research Accountant by the 8th of the month </t>
    </r>
    <r>
      <rPr>
        <b/>
        <i/>
        <u val="single"/>
        <sz val="10"/>
        <rFont val="Arial"/>
        <family val="2"/>
      </rPr>
      <t>(at the latest)</t>
    </r>
    <r>
      <rPr>
        <i/>
        <u val="single"/>
        <sz val="10"/>
        <rFont val="Arial"/>
        <family val="2"/>
      </rPr>
      <t xml:space="preserve"> prior to the renewal/change to reach the HR Office by the deadline of the 15th of the month prior to renewal/change.  </t>
    </r>
  </si>
  <si>
    <r>
      <t>Post Proposal forms for new employees should be sent to the Research Accountant by the 8th of the month</t>
    </r>
    <r>
      <rPr>
        <b/>
        <i/>
        <u val="single"/>
        <sz val="10"/>
        <rFont val="Arial"/>
        <family val="2"/>
      </rPr>
      <t xml:space="preserve"> (at the latest) </t>
    </r>
    <r>
      <rPr>
        <i/>
        <u val="single"/>
        <sz val="10"/>
        <rFont val="Arial"/>
        <family val="2"/>
      </rPr>
      <t>prior to commencement to reach the HR Office by the deadline of the 15th of the month prior to commencement. If the new employee is relocating or requires a work authorisation and/or visa the PPF must be submitted at least 6 weeks prior to date of commencement</t>
    </r>
  </si>
  <si>
    <t>Funding Body (i)</t>
  </si>
  <si>
    <t>Funding Body (ii)</t>
  </si>
  <si>
    <t>Proposal Submitted</t>
  </si>
  <si>
    <t>Percentages</t>
  </si>
  <si>
    <t>Name</t>
  </si>
  <si>
    <t>Email</t>
  </si>
  <si>
    <t>Section 1:  Employee &amp; Post Information</t>
  </si>
  <si>
    <t>Section 2:  Funding Data</t>
  </si>
  <si>
    <t>Principal Investigator:</t>
  </si>
  <si>
    <t>State Funder</t>
  </si>
  <si>
    <t>Non State Funder</t>
  </si>
  <si>
    <t>Other(social costs)</t>
  </si>
  <si>
    <t>Other (no social costs)</t>
  </si>
  <si>
    <t>Other</t>
  </si>
  <si>
    <t>State Funder(no pension)</t>
  </si>
  <si>
    <t>Contract Cost Summary</t>
  </si>
  <si>
    <t>Salary</t>
  </si>
  <si>
    <t>PRSI</t>
  </si>
  <si>
    <t>Totals</t>
  </si>
  <si>
    <t>Overall Totals Year 1</t>
  </si>
  <si>
    <t>Overall Totals</t>
  </si>
  <si>
    <t>Costing based on R/D Years</t>
  </si>
  <si>
    <t>Totals Year 1</t>
  </si>
  <si>
    <t>Overall R/D Account Totals</t>
  </si>
  <si>
    <t>Costing based on Contract Years</t>
  </si>
  <si>
    <t>Fixed Amount</t>
  </si>
  <si>
    <t>Full Time</t>
  </si>
  <si>
    <t xml:space="preserve">Researcher </t>
  </si>
  <si>
    <t>New Post</t>
  </si>
  <si>
    <t>Research Assistant/1 (€23,646.00)</t>
  </si>
  <si>
    <t>Research Assistant/2 (€24,526.00)</t>
  </si>
  <si>
    <t>Research Assistant/3 (€25,427.00)</t>
  </si>
  <si>
    <t>Research Assistant/4 (€25,989.00)</t>
  </si>
  <si>
    <t>Research Assistant/5 (€26,946.00)</t>
  </si>
  <si>
    <t>Research Assistant/6 (€27,754.00)</t>
  </si>
  <si>
    <t>Research Assistant/7 (€28,611.00)</t>
  </si>
  <si>
    <t>Research Assistant/8 (€29,428.00)</t>
  </si>
  <si>
    <t>Research Assistant/9 (€29,498.00)</t>
  </si>
  <si>
    <t>Research Assistant/10 (€30,529.00)</t>
  </si>
  <si>
    <t>Research Assistant/11 (€31,533.00)</t>
  </si>
  <si>
    <t>Research Assistant/12 (€32,559.00)</t>
  </si>
  <si>
    <t>Research Assistant/13 (€33,505.00)</t>
  </si>
  <si>
    <t>Research Assistant/14 (€35,043.00)</t>
  </si>
  <si>
    <t>Research Assistant/15 (€36,576.00)</t>
  </si>
  <si>
    <t>Post-Doctorate Researcher/1 (€39,679.00)</t>
  </si>
  <si>
    <t>Post-Doctorate Researcher/2 (€41,497.00)</t>
  </si>
  <si>
    <t>Post-Doctorate Researcher/3 (€43,347.00)</t>
  </si>
  <si>
    <t>Post-Doctorate Researcher/4 (€44,837.00)</t>
  </si>
  <si>
    <t>Post-Doctorate Researcher/5 (€46,330.00)</t>
  </si>
  <si>
    <t>Post-Doctorate Researcher/6 (€47,864.00)</t>
  </si>
  <si>
    <t>Post-Doctorate Researcher/7 (€49,421.00)</t>
  </si>
  <si>
    <t>Post-Doctorate Researcher/8 (€50,973.00)</t>
  </si>
  <si>
    <t>Post-Doctorate Researcher/9 (€52,528.00)</t>
  </si>
  <si>
    <t>Post-Doctorate Researcher/10 (€54,097.00)</t>
  </si>
  <si>
    <t>Post-Doctorate Researcher/11 (€55,531.00)</t>
  </si>
  <si>
    <t>Research Fellow/1 (€60,591.00)</t>
  </si>
  <si>
    <t>Research Fellow/2 (€65,351.00)</t>
  </si>
  <si>
    <t>Research Fellow/3 (€69,018.00)</t>
  </si>
  <si>
    <t>Research Fellow/4 (€73,648.00)</t>
  </si>
  <si>
    <t>Research Fellow/5 (€78,264.00)</t>
  </si>
  <si>
    <t>Senior Research Fellow/1 (€75,565.00)</t>
  </si>
  <si>
    <t>Senior Research Fellow/2 (€79,256.00)</t>
  </si>
  <si>
    <t>Senior Research Fellow/3 (€82,970.00)</t>
  </si>
  <si>
    <t>Senior Research Fellow/4 (€86,658.00)</t>
  </si>
  <si>
    <t>Senior Research Fellow/5 (€90,324.00)</t>
  </si>
  <si>
    <t>Date of Next Increment:</t>
  </si>
  <si>
    <t>Please note, in raising PPFs against project labour budgets please ensure that you maintain adequate allowance for pension provision – as per the original submitted/agreed budget.  Pension provisions in the budget cannot be used to supplement the salary budget and/or re-allocated to other budget categories. </t>
  </si>
  <si>
    <t>R/D Account Name:</t>
  </si>
  <si>
    <t>In accordance with the University of Galway Child Protection Policy, Garda Vetting is a requirement for this post.          Yes                   No</t>
  </si>
  <si>
    <t>Research Assistant</t>
  </si>
  <si>
    <t>(65A)</t>
  </si>
  <si>
    <t>(66A)</t>
  </si>
  <si>
    <t>Post-Doctorate Researcher</t>
  </si>
  <si>
    <t>(67A)</t>
  </si>
  <si>
    <t>Research Fellow</t>
  </si>
  <si>
    <t>(68A)</t>
  </si>
  <si>
    <t>Senior Research Fellow</t>
  </si>
  <si>
    <r>
      <t xml:space="preserve">HR POST PROPOSAL FORM  -  University of Galway Scale January 2024
</t>
    </r>
    <r>
      <rPr>
        <b/>
        <sz val="16"/>
        <color indexed="16"/>
        <rFont val="Arial"/>
        <family val="2"/>
      </rPr>
      <t>A NEW FORM MUST BE DOWNLOADED FOR EACH HR PPF FORM</t>
    </r>
  </si>
  <si>
    <t>Research Assistant/1 (€29612.00)</t>
  </si>
</sst>
</file>

<file path=xl/styles.xml><?xml version="1.0" encoding="utf-8"?>
<styleSheet xmlns="http://schemas.openxmlformats.org/spreadsheetml/2006/main">
  <numFmts count="3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809]d\ mmmm\ yyyy;@"/>
    <numFmt numFmtId="173" formatCode="[$-1809]dd\ mmmm\ yyyy;@"/>
    <numFmt numFmtId="174" formatCode="&quot;€&quot;#,##0.00;[Red]&quot;€&quot;#,##0.00"/>
    <numFmt numFmtId="175" formatCode="[$-F800]dddd\,\ mmmm\ dd\,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h:mm:ss\ am/pm"/>
    <numFmt numFmtId="181" formatCode="[$-409]dddd\,\ mmmm\ d\,\ yyyy"/>
    <numFmt numFmtId="182" formatCode="[$-1809]dd\ mmmm\ yyyy"/>
    <numFmt numFmtId="183" formatCode="\$#,##0.00_);\(\$#,##0.00\)"/>
    <numFmt numFmtId="184" formatCode="dd/mm/yyyy;@"/>
    <numFmt numFmtId="185" formatCode="_-* #,##0.0_-;\-* #,##0.0_-;_-* &quot;-&quot;??_-;_-@_-"/>
    <numFmt numFmtId="186" formatCode="_-* #,##0_-;\-* #,##0_-;_-* &quot;-&quot;??_-;_-@_-"/>
    <numFmt numFmtId="187" formatCode="&quot;€&quot;#,##0.00"/>
    <numFmt numFmtId="188" formatCode="[$-1809]dddd\ d\ mmmm\ yyyy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color indexed="16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56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i/>
      <sz val="10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i/>
      <u val="single"/>
      <sz val="18"/>
      <name val="Arial"/>
      <family val="2"/>
    </font>
    <font>
      <b/>
      <i/>
      <u val="single"/>
      <sz val="12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u val="single"/>
      <sz val="16"/>
      <name val="Times New Roman"/>
      <family val="1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b/>
      <u val="double"/>
      <sz val="20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sz val="11"/>
      <color indexed="10"/>
      <name val="Calibri"/>
      <family val="2"/>
    </font>
    <font>
      <i/>
      <sz val="12"/>
      <color indexed="10"/>
      <name val="Segoe UI"/>
      <family val="2"/>
    </font>
    <font>
      <b/>
      <sz val="16"/>
      <color indexed="8"/>
      <name val="Calibri"/>
      <family val="2"/>
    </font>
    <font>
      <b/>
      <sz val="12"/>
      <color indexed="5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Segoe UI"/>
      <family val="2"/>
    </font>
    <font>
      <b/>
      <sz val="12"/>
      <color rgb="FF003366"/>
      <name val="Arial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4" fillId="0" borderId="10" xfId="57" applyFont="1" applyBorder="1">
      <alignment/>
      <protection/>
    </xf>
    <xf numFmtId="0" fontId="4" fillId="0" borderId="11" xfId="57" applyFont="1" applyBorder="1">
      <alignment/>
      <protection/>
    </xf>
    <xf numFmtId="0" fontId="4" fillId="0" borderId="12" xfId="57" applyFont="1" applyBorder="1">
      <alignment/>
      <protection/>
    </xf>
    <xf numFmtId="0" fontId="4" fillId="0" borderId="11" xfId="57" applyFont="1" applyFill="1" applyBorder="1">
      <alignment/>
      <protection/>
    </xf>
    <xf numFmtId="0" fontId="4" fillId="0" borderId="10" xfId="57" applyFont="1" applyFill="1" applyBorder="1">
      <alignment/>
      <protection/>
    </xf>
    <xf numFmtId="0" fontId="4" fillId="0" borderId="12" xfId="57" applyFont="1" applyFill="1" applyBorder="1">
      <alignment/>
      <protection/>
    </xf>
    <xf numFmtId="0" fontId="4" fillId="0" borderId="11" xfId="57" applyFont="1" applyFill="1" applyBorder="1" applyAlignment="1">
      <alignment/>
      <protection/>
    </xf>
    <xf numFmtId="0" fontId="4" fillId="0" borderId="10" xfId="57" applyFont="1" applyFill="1" applyBorder="1" applyAlignment="1">
      <alignment/>
      <protection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4" fillId="0" borderId="13" xfId="57" applyFont="1" applyBorder="1" applyAlignment="1">
      <alignment horizontal="centerContinuous" vertical="center"/>
      <protection/>
    </xf>
    <xf numFmtId="0" fontId="4" fillId="0" borderId="13" xfId="57" applyFont="1" applyBorder="1">
      <alignment/>
      <protection/>
    </xf>
    <xf numFmtId="0" fontId="4" fillId="0" borderId="14" xfId="57" applyFont="1" applyBorder="1" applyAlignment="1">
      <alignment horizontal="centerContinuous" vertical="center"/>
      <protection/>
    </xf>
    <xf numFmtId="0" fontId="4" fillId="0" borderId="14" xfId="57" applyFont="1" applyBorder="1">
      <alignment/>
      <protection/>
    </xf>
    <xf numFmtId="0" fontId="5" fillId="0" borderId="15" xfId="57" applyFont="1" applyFill="1" applyBorder="1">
      <alignment/>
      <protection/>
    </xf>
    <xf numFmtId="0" fontId="2" fillId="0" borderId="13" xfId="57" applyFill="1" applyBorder="1">
      <alignment/>
      <protection/>
    </xf>
    <xf numFmtId="0" fontId="2" fillId="0" borderId="14" xfId="57" applyFill="1" applyBorder="1">
      <alignment/>
      <protection/>
    </xf>
    <xf numFmtId="0" fontId="3" fillId="0" borderId="15" xfId="57" applyFont="1" applyFill="1" applyBorder="1">
      <alignment/>
      <protection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3" fontId="4" fillId="33" borderId="19" xfId="0" applyNumberFormat="1" applyFont="1" applyFill="1" applyBorder="1" applyAlignment="1">
      <alignment horizontal="center" wrapText="1"/>
    </xf>
    <xf numFmtId="3" fontId="4" fillId="33" borderId="20" xfId="0" applyNumberFormat="1" applyFont="1" applyFill="1" applyBorder="1" applyAlignment="1">
      <alignment horizontal="center" wrapText="1"/>
    </xf>
    <xf numFmtId="3" fontId="4" fillId="33" borderId="13" xfId="57" applyNumberFormat="1" applyFont="1" applyFill="1" applyBorder="1" applyAlignment="1">
      <alignment horizontal="center" wrapText="1"/>
      <protection/>
    </xf>
    <xf numFmtId="3" fontId="4" fillId="33" borderId="21" xfId="57" applyNumberFormat="1" applyFont="1" applyFill="1" applyBorder="1" applyAlignment="1">
      <alignment horizontal="center" wrapText="1"/>
      <protection/>
    </xf>
    <xf numFmtId="3" fontId="4" fillId="33" borderId="22" xfId="57" applyNumberFormat="1" applyFont="1" applyFill="1" applyBorder="1" applyAlignment="1">
      <alignment horizontal="center" wrapText="1"/>
      <protection/>
    </xf>
    <xf numFmtId="3" fontId="4" fillId="33" borderId="23" xfId="57" applyNumberFormat="1" applyFont="1" applyFill="1" applyBorder="1" applyAlignment="1">
      <alignment horizontal="center" wrapText="1"/>
      <protection/>
    </xf>
    <xf numFmtId="3" fontId="4" fillId="33" borderId="24" xfId="57" applyNumberFormat="1" applyFont="1" applyFill="1" applyBorder="1" applyAlignment="1">
      <alignment horizontal="center" wrapText="1"/>
      <protection/>
    </xf>
    <xf numFmtId="0" fontId="3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vertical="top" wrapText="1"/>
    </xf>
    <xf numFmtId="0" fontId="2" fillId="0" borderId="19" xfId="0" applyFont="1" applyBorder="1" applyAlignment="1">
      <alignment horizontal="left" vertical="top" wrapText="1"/>
    </xf>
    <xf numFmtId="0" fontId="0" fillId="0" borderId="19" xfId="0" applyNumberForma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0" fillId="0" borderId="20" xfId="0" applyBorder="1" applyAlignment="1">
      <alignment wrapText="1"/>
    </xf>
    <xf numFmtId="0" fontId="3" fillId="0" borderId="25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vertical="top" wrapText="1"/>
    </xf>
    <xf numFmtId="0" fontId="15" fillId="0" borderId="19" xfId="0" applyNumberFormat="1" applyFont="1" applyBorder="1" applyAlignment="1">
      <alignment vertical="top" wrapText="1"/>
    </xf>
    <xf numFmtId="0" fontId="3" fillId="0" borderId="25" xfId="0" applyNumberFormat="1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2" fillId="0" borderId="0" xfId="0" applyFont="1" applyAlignment="1">
      <alignment/>
    </xf>
    <xf numFmtId="0" fontId="21" fillId="34" borderId="26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74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68" fillId="35" borderId="0" xfId="53" applyFill="1" applyAlignment="1" applyProtection="1">
      <alignment/>
      <protection locked="0"/>
    </xf>
    <xf numFmtId="0" fontId="13" fillId="35" borderId="0" xfId="0" applyFont="1" applyFill="1" applyAlignment="1" applyProtection="1">
      <alignment/>
      <protection locked="0"/>
    </xf>
    <xf numFmtId="0" fontId="18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Alignment="1">
      <alignment/>
    </xf>
    <xf numFmtId="0" fontId="15" fillId="35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8" fillId="35" borderId="0" xfId="0" applyFont="1" applyFill="1" applyAlignment="1" applyProtection="1">
      <alignment vertical="center"/>
      <protection locked="0"/>
    </xf>
    <xf numFmtId="0" fontId="0" fillId="35" borderId="0" xfId="0" applyFill="1" applyAlignment="1" applyProtection="1">
      <alignment vertical="center"/>
      <protection locked="0"/>
    </xf>
    <xf numFmtId="0" fontId="3" fillId="35" borderId="0" xfId="0" applyFont="1" applyFill="1" applyBorder="1" applyAlignment="1" applyProtection="1">
      <alignment horizontal="right"/>
      <protection locked="0"/>
    </xf>
    <xf numFmtId="0" fontId="74" fillId="35" borderId="0" xfId="0" applyFont="1" applyFill="1" applyAlignment="1">
      <alignment/>
    </xf>
    <xf numFmtId="0" fontId="74" fillId="35" borderId="0" xfId="0" applyFont="1" applyFill="1" applyAlignment="1" applyProtection="1">
      <alignment/>
      <protection locked="0"/>
    </xf>
    <xf numFmtId="173" fontId="8" fillId="35" borderId="0" xfId="0" applyNumberFormat="1" applyFont="1" applyFill="1" applyBorder="1" applyAlignment="1" applyProtection="1">
      <alignment horizontal="center"/>
      <protection locked="0"/>
    </xf>
    <xf numFmtId="0" fontId="8" fillId="35" borderId="27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horizontal="right"/>
      <protection locked="0"/>
    </xf>
    <xf numFmtId="0" fontId="74" fillId="35" borderId="0" xfId="0" applyFont="1" applyFill="1" applyAlignment="1">
      <alignment/>
    </xf>
    <xf numFmtId="0" fontId="8" fillId="0" borderId="27" xfId="0" applyFont="1" applyFill="1" applyBorder="1" applyAlignment="1" applyProtection="1">
      <alignment/>
      <protection locked="0"/>
    </xf>
    <xf numFmtId="0" fontId="16" fillId="35" borderId="0" xfId="0" applyFont="1" applyFill="1" applyAlignment="1" applyProtection="1">
      <alignment/>
      <protection locked="0"/>
    </xf>
    <xf numFmtId="0" fontId="3" fillId="35" borderId="28" xfId="0" applyFont="1" applyFill="1" applyBorder="1" applyAlignment="1" applyProtection="1">
      <alignment/>
      <protection locked="0"/>
    </xf>
    <xf numFmtId="0" fontId="17" fillId="35" borderId="28" xfId="0" applyFont="1" applyFill="1" applyBorder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17" fillId="35" borderId="0" xfId="0" applyFont="1" applyFill="1" applyAlignment="1" applyProtection="1">
      <alignment/>
      <protection locked="0"/>
    </xf>
    <xf numFmtId="0" fontId="15" fillId="35" borderId="0" xfId="0" applyFont="1" applyFill="1" applyAlignment="1" applyProtection="1">
      <alignment/>
      <protection locked="0"/>
    </xf>
    <xf numFmtId="0" fontId="15" fillId="35" borderId="0" xfId="0" applyFont="1" applyFill="1" applyAlignment="1" applyProtection="1">
      <alignment horizontal="right"/>
      <protection locked="0"/>
    </xf>
    <xf numFmtId="0" fontId="3" fillId="35" borderId="0" xfId="0" applyFont="1" applyFill="1" applyAlignment="1" applyProtection="1">
      <alignment horizontal="left" indent="2"/>
      <protection locked="0"/>
    </xf>
    <xf numFmtId="0" fontId="15" fillId="35" borderId="0" xfId="0" applyFont="1" applyFill="1" applyAlignment="1" applyProtection="1">
      <alignment wrapText="1"/>
      <protection locked="0"/>
    </xf>
    <xf numFmtId="0" fontId="10" fillId="35" borderId="0" xfId="0" applyFont="1" applyFill="1" applyAlignment="1" applyProtection="1">
      <alignment/>
      <protection locked="0"/>
    </xf>
    <xf numFmtId="0" fontId="2" fillId="35" borderId="0" xfId="0" applyFont="1" applyFill="1" applyAlignment="1" applyProtection="1">
      <alignment horizontal="right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5" borderId="0" xfId="0" applyFont="1" applyFill="1" applyAlignment="1" applyProtection="1">
      <alignment horizontal="left" wrapText="1"/>
      <protection locked="0"/>
    </xf>
    <xf numFmtId="0" fontId="3" fillId="35" borderId="0" xfId="0" applyFont="1" applyFill="1" applyAlignment="1" applyProtection="1">
      <alignment horizontal="center"/>
      <protection locked="0"/>
    </xf>
    <xf numFmtId="0" fontId="8" fillId="35" borderId="0" xfId="0" applyFont="1" applyFill="1" applyAlignment="1" applyProtection="1">
      <alignment wrapText="1"/>
      <protection locked="0"/>
    </xf>
    <xf numFmtId="0" fontId="0" fillId="35" borderId="0" xfId="0" applyFill="1" applyBorder="1" applyAlignment="1" applyProtection="1">
      <alignment vertical="top" wrapText="1"/>
      <protection locked="0"/>
    </xf>
    <xf numFmtId="0" fontId="28" fillId="35" borderId="0" xfId="0" applyFont="1" applyFill="1" applyAlignment="1">
      <alignment/>
    </xf>
    <xf numFmtId="0" fontId="23" fillId="35" borderId="0" xfId="0" applyFont="1" applyFill="1" applyAlignment="1">
      <alignment/>
    </xf>
    <xf numFmtId="0" fontId="24" fillId="35" borderId="0" xfId="0" applyFont="1" applyFill="1" applyAlignment="1">
      <alignment/>
    </xf>
    <xf numFmtId="0" fontId="24" fillId="35" borderId="0" xfId="0" applyFont="1" applyFill="1" applyAlignment="1">
      <alignment wrapText="1"/>
    </xf>
    <xf numFmtId="0" fontId="25" fillId="35" borderId="0" xfId="0" applyFont="1" applyFill="1" applyAlignment="1">
      <alignment horizontal="left" vertical="top" wrapText="1" indent="1"/>
    </xf>
    <xf numFmtId="0" fontId="24" fillId="35" borderId="0" xfId="0" applyFont="1" applyFill="1" applyAlignment="1">
      <alignment horizontal="left" indent="1"/>
    </xf>
    <xf numFmtId="3" fontId="28" fillId="35" borderId="0" xfId="0" applyNumberFormat="1" applyFont="1" applyFill="1" applyBorder="1" applyAlignment="1">
      <alignment/>
    </xf>
    <xf numFmtId="3" fontId="23" fillId="35" borderId="0" xfId="0" applyNumberFormat="1" applyFont="1" applyFill="1" applyBorder="1" applyAlignment="1">
      <alignment/>
    </xf>
    <xf numFmtId="0" fontId="26" fillId="35" borderId="0" xfId="0" applyFont="1" applyFill="1" applyBorder="1" applyAlignment="1">
      <alignment/>
    </xf>
    <xf numFmtId="0" fontId="27" fillId="35" borderId="0" xfId="0" applyFont="1" applyFill="1" applyAlignment="1">
      <alignment horizontal="left" vertical="top" wrapText="1" indent="1"/>
    </xf>
    <xf numFmtId="0" fontId="26" fillId="35" borderId="0" xfId="0" applyFont="1" applyFill="1" applyAlignment="1">
      <alignment horizontal="left" vertical="top" wrapText="1" indent="1"/>
    </xf>
    <xf numFmtId="0" fontId="8" fillId="35" borderId="0" xfId="0" applyFont="1" applyFill="1" applyAlignment="1" applyProtection="1">
      <alignment/>
      <protection locked="0"/>
    </xf>
    <xf numFmtId="7" fontId="0" fillId="0" borderId="0" xfId="0" applyNumberFormat="1" applyAlignment="1">
      <alignment/>
    </xf>
    <xf numFmtId="0" fontId="4" fillId="0" borderId="29" xfId="57" applyFont="1" applyFill="1" applyBorder="1">
      <alignment/>
      <protection/>
    </xf>
    <xf numFmtId="3" fontId="4" fillId="33" borderId="30" xfId="57" applyNumberFormat="1" applyFont="1" applyFill="1" applyBorder="1" applyAlignment="1" applyProtection="1">
      <alignment horizontal="center" vertical="center" wrapText="1"/>
      <protection locked="0"/>
    </xf>
    <xf numFmtId="0" fontId="3" fillId="0" borderId="31" xfId="57" applyFont="1" applyFill="1" applyBorder="1">
      <alignment/>
      <protection/>
    </xf>
    <xf numFmtId="0" fontId="74" fillId="36" borderId="0" xfId="0" applyFont="1" applyFill="1" applyBorder="1" applyAlignment="1" applyProtection="1">
      <alignment horizontal="left"/>
      <protection locked="0"/>
    </xf>
    <xf numFmtId="0" fontId="0" fillId="0" borderId="19" xfId="0" applyBorder="1" applyAlignment="1">
      <alignment wrapText="1"/>
    </xf>
    <xf numFmtId="0" fontId="0" fillId="0" borderId="0" xfId="0" applyAlignment="1">
      <alignment/>
    </xf>
    <xf numFmtId="0" fontId="0" fillId="0" borderId="19" xfId="0" applyBorder="1" applyAlignment="1">
      <alignment vertical="top" wrapText="1"/>
    </xf>
    <xf numFmtId="186" fontId="0" fillId="0" borderId="0" xfId="42" applyNumberFormat="1" applyFont="1" applyAlignment="1">
      <alignment/>
    </xf>
    <xf numFmtId="0" fontId="9" fillId="33" borderId="32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7" fillId="35" borderId="0" xfId="0" applyFont="1" applyFill="1" applyBorder="1" applyAlignment="1" applyProtection="1">
      <alignment/>
      <protection locked="0"/>
    </xf>
    <xf numFmtId="0" fontId="76" fillId="35" borderId="0" xfId="0" applyFont="1" applyFill="1" applyAlignment="1" applyProtection="1">
      <alignment horizontal="left"/>
      <protection locked="0"/>
    </xf>
    <xf numFmtId="3" fontId="0" fillId="0" borderId="0" xfId="0" applyNumberFormat="1" applyAlignment="1">
      <alignment/>
    </xf>
    <xf numFmtId="43" fontId="0" fillId="0" borderId="0" xfId="42" applyFont="1" applyAlignment="1">
      <alignment/>
    </xf>
    <xf numFmtId="0" fontId="33" fillId="0" borderId="15" xfId="57" applyFont="1" applyBorder="1" applyAlignment="1">
      <alignment vertical="top" wrapText="1"/>
      <protection/>
    </xf>
    <xf numFmtId="0" fontId="34" fillId="0" borderId="10" xfId="57" applyFont="1" applyBorder="1" applyAlignment="1">
      <alignment/>
      <protection/>
    </xf>
    <xf numFmtId="3" fontId="34" fillId="33" borderId="22" xfId="57" applyNumberFormat="1" applyFont="1" applyFill="1" applyBorder="1" applyAlignment="1">
      <alignment horizontal="center" wrapText="1"/>
      <protection/>
    </xf>
    <xf numFmtId="3" fontId="34" fillId="33" borderId="23" xfId="57" applyNumberFormat="1" applyFont="1" applyFill="1" applyBorder="1" applyAlignment="1">
      <alignment horizontal="center" wrapText="1"/>
      <protection/>
    </xf>
    <xf numFmtId="0" fontId="34" fillId="0" borderId="12" xfId="57" applyFont="1" applyBorder="1" applyAlignment="1">
      <alignment/>
      <protection/>
    </xf>
    <xf numFmtId="3" fontId="34" fillId="33" borderId="24" xfId="57" applyNumberFormat="1" applyFont="1" applyFill="1" applyBorder="1" applyAlignment="1">
      <alignment horizontal="center" wrapText="1"/>
      <protection/>
    </xf>
    <xf numFmtId="0" fontId="33" fillId="0" borderId="15" xfId="57" applyFont="1" applyBorder="1">
      <alignment/>
      <protection/>
    </xf>
    <xf numFmtId="0" fontId="34" fillId="0" borderId="10" xfId="57" applyFont="1" applyBorder="1">
      <alignment/>
      <protection/>
    </xf>
    <xf numFmtId="0" fontId="34" fillId="0" borderId="0" xfId="57" applyFont="1" applyBorder="1">
      <alignment/>
      <protection/>
    </xf>
    <xf numFmtId="0" fontId="33" fillId="0" borderId="33" xfId="57" applyFont="1" applyBorder="1">
      <alignment/>
      <protection/>
    </xf>
    <xf numFmtId="0" fontId="34" fillId="0" borderId="34" xfId="57" applyFont="1" applyBorder="1">
      <alignment/>
      <protection/>
    </xf>
    <xf numFmtId="0" fontId="34" fillId="0" borderId="35" xfId="57" applyFont="1" applyBorder="1">
      <alignment/>
      <protection/>
    </xf>
    <xf numFmtId="0" fontId="34" fillId="0" borderId="32" xfId="57" applyFont="1" applyBorder="1">
      <alignment/>
      <protection/>
    </xf>
    <xf numFmtId="174" fontId="36" fillId="0" borderId="36" xfId="0" applyNumberFormat="1" applyFont="1" applyBorder="1" applyAlignment="1">
      <alignment horizontal="center" vertical="center" wrapText="1"/>
    </xf>
    <xf numFmtId="0" fontId="36" fillId="37" borderId="36" xfId="0" applyFont="1" applyFill="1" applyBorder="1" applyAlignment="1">
      <alignment horizontal="center" vertical="center"/>
    </xf>
    <xf numFmtId="0" fontId="74" fillId="36" borderId="0" xfId="0" applyFont="1" applyFill="1" applyAlignment="1" applyProtection="1">
      <alignment horizontal="left"/>
      <protection locked="0"/>
    </xf>
    <xf numFmtId="0" fontId="8" fillId="38" borderId="37" xfId="0" applyFont="1" applyFill="1" applyBorder="1" applyAlignment="1" applyProtection="1">
      <alignment horizontal="center"/>
      <protection/>
    </xf>
    <xf numFmtId="0" fontId="8" fillId="38" borderId="38" xfId="0" applyFont="1" applyFill="1" applyBorder="1" applyAlignment="1" applyProtection="1">
      <alignment horizontal="center"/>
      <protection/>
    </xf>
    <xf numFmtId="14" fontId="8" fillId="34" borderId="37" xfId="0" applyNumberFormat="1" applyFont="1" applyFill="1" applyBorder="1" applyAlignment="1" applyProtection="1">
      <alignment horizontal="center"/>
      <protection locked="0"/>
    </xf>
    <xf numFmtId="14" fontId="8" fillId="34" borderId="38" xfId="0" applyNumberFormat="1" applyFont="1" applyFill="1" applyBorder="1" applyAlignment="1" applyProtection="1">
      <alignment horizontal="center"/>
      <protection locked="0"/>
    </xf>
    <xf numFmtId="14" fontId="8" fillId="34" borderId="29" xfId="0" applyNumberFormat="1" applyFont="1" applyFill="1" applyBorder="1" applyAlignment="1" applyProtection="1">
      <alignment horizontal="center"/>
      <protection locked="0"/>
    </xf>
    <xf numFmtId="2" fontId="8" fillId="34" borderId="37" xfId="0" applyNumberFormat="1" applyFont="1" applyFill="1" applyBorder="1" applyAlignment="1" applyProtection="1">
      <alignment horizontal="center"/>
      <protection locked="0"/>
    </xf>
    <xf numFmtId="2" fontId="8" fillId="34" borderId="38" xfId="0" applyNumberFormat="1" applyFont="1" applyFill="1" applyBorder="1" applyAlignment="1" applyProtection="1">
      <alignment horizontal="center"/>
      <protection locked="0"/>
    </xf>
    <xf numFmtId="0" fontId="8" fillId="34" borderId="37" xfId="0" applyFont="1" applyFill="1" applyBorder="1" applyAlignment="1" applyProtection="1">
      <alignment horizontal="center"/>
      <protection locked="0"/>
    </xf>
    <xf numFmtId="0" fontId="8" fillId="34" borderId="38" xfId="0" applyFont="1" applyFill="1" applyBorder="1" applyAlignment="1" applyProtection="1">
      <alignment horizontal="center"/>
      <protection locked="0"/>
    </xf>
    <xf numFmtId="173" fontId="8" fillId="34" borderId="37" xfId="0" applyNumberFormat="1" applyFont="1" applyFill="1" applyBorder="1" applyAlignment="1" applyProtection="1">
      <alignment horizontal="center"/>
      <protection locked="0"/>
    </xf>
    <xf numFmtId="173" fontId="8" fillId="34" borderId="29" xfId="0" applyNumberFormat="1" applyFont="1" applyFill="1" applyBorder="1" applyAlignment="1" applyProtection="1">
      <alignment horizontal="center"/>
      <protection locked="0"/>
    </xf>
    <xf numFmtId="173" fontId="8" fillId="34" borderId="38" xfId="0" applyNumberFormat="1" applyFont="1" applyFill="1" applyBorder="1" applyAlignment="1" applyProtection="1">
      <alignment horizontal="center"/>
      <protection locked="0"/>
    </xf>
    <xf numFmtId="14" fontId="8" fillId="34" borderId="37" xfId="0" applyNumberFormat="1" applyFont="1" applyFill="1" applyBorder="1" applyAlignment="1" applyProtection="1">
      <alignment/>
      <protection locked="0"/>
    </xf>
    <xf numFmtId="14" fontId="8" fillId="34" borderId="38" xfId="0" applyNumberFormat="1" applyFont="1" applyFill="1" applyBorder="1" applyAlignment="1" applyProtection="1">
      <alignment/>
      <protection locked="0"/>
    </xf>
    <xf numFmtId="0" fontId="8" fillId="38" borderId="29" xfId="0" applyFont="1" applyFill="1" applyBorder="1" applyAlignment="1" applyProtection="1">
      <alignment horizontal="center"/>
      <protection/>
    </xf>
    <xf numFmtId="0" fontId="8" fillId="35" borderId="0" xfId="0" applyFont="1" applyFill="1" applyAlignment="1" applyProtection="1">
      <alignment/>
      <protection locked="0"/>
    </xf>
    <xf numFmtId="0" fontId="7" fillId="35" borderId="0" xfId="0" applyFont="1" applyFill="1" applyBorder="1" applyAlignment="1" applyProtection="1">
      <alignment/>
      <protection locked="0"/>
    </xf>
    <xf numFmtId="0" fontId="8" fillId="36" borderId="0" xfId="0" applyFont="1" applyFill="1" applyAlignment="1" applyProtection="1">
      <alignment horizontal="left" vertical="center"/>
      <protection/>
    </xf>
    <xf numFmtId="0" fontId="8" fillId="35" borderId="0" xfId="0" applyFont="1" applyFill="1" applyAlignment="1" applyProtection="1">
      <alignment horizontal="left" vertical="center"/>
      <protection/>
    </xf>
    <xf numFmtId="0" fontId="8" fillId="0" borderId="39" xfId="0" applyFont="1" applyFill="1" applyBorder="1" applyAlignment="1" applyProtection="1">
      <alignment/>
      <protection locked="0"/>
    </xf>
    <xf numFmtId="0" fontId="8" fillId="0" borderId="40" xfId="0" applyFont="1" applyFill="1" applyBorder="1" applyAlignment="1" applyProtection="1">
      <alignment/>
      <protection locked="0"/>
    </xf>
    <xf numFmtId="0" fontId="74" fillId="0" borderId="0" xfId="0" applyFont="1" applyAlignment="1">
      <alignment/>
    </xf>
    <xf numFmtId="0" fontId="13" fillId="35" borderId="39" xfId="0" applyFont="1" applyFill="1" applyBorder="1" applyAlignment="1" applyProtection="1">
      <alignment/>
      <protection locked="0"/>
    </xf>
    <xf numFmtId="0" fontId="0" fillId="0" borderId="40" xfId="0" applyBorder="1" applyAlignment="1">
      <alignment/>
    </xf>
    <xf numFmtId="0" fontId="8" fillId="35" borderId="39" xfId="0" applyFont="1" applyFill="1" applyBorder="1" applyAlignment="1" applyProtection="1">
      <alignment/>
      <protection locked="0"/>
    </xf>
    <xf numFmtId="0" fontId="0" fillId="0" borderId="41" xfId="0" applyBorder="1" applyAlignment="1">
      <alignment/>
    </xf>
    <xf numFmtId="0" fontId="8" fillId="35" borderId="40" xfId="0" applyFont="1" applyFill="1" applyBorder="1" applyAlignment="1" applyProtection="1">
      <alignment/>
      <protection locked="0"/>
    </xf>
    <xf numFmtId="0" fontId="0" fillId="35" borderId="39" xfId="0" applyFill="1" applyBorder="1" applyAlignment="1" applyProtection="1">
      <alignment vertical="top" wrapText="1"/>
      <protection locked="0"/>
    </xf>
    <xf numFmtId="0" fontId="0" fillId="0" borderId="41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8" fillId="35" borderId="0" xfId="0" applyFont="1" applyFill="1" applyAlignment="1" applyProtection="1">
      <alignment vertical="center"/>
      <protection/>
    </xf>
    <xf numFmtId="0" fontId="19" fillId="35" borderId="0" xfId="0" applyFont="1" applyFill="1" applyAlignment="1" applyProtection="1">
      <alignment horizontal="left" wrapText="1"/>
      <protection locked="0"/>
    </xf>
    <xf numFmtId="0" fontId="29" fillId="35" borderId="0" xfId="0" applyFont="1" applyFill="1" applyAlignment="1" applyProtection="1">
      <alignment horizontal="left" wrapText="1"/>
      <protection locked="0"/>
    </xf>
    <xf numFmtId="0" fontId="15" fillId="35" borderId="0" xfId="0" applyFont="1" applyFill="1" applyAlignment="1" applyProtection="1">
      <alignment/>
      <protection locked="0"/>
    </xf>
    <xf numFmtId="0" fontId="0" fillId="35" borderId="28" xfId="0" applyFill="1" applyBorder="1" applyAlignment="1" applyProtection="1">
      <alignment horizontal="left"/>
      <protection locked="0"/>
    </xf>
    <xf numFmtId="0" fontId="74" fillId="35" borderId="39" xfId="0" applyFont="1" applyFill="1" applyBorder="1" applyAlignment="1">
      <alignment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31" fillId="35" borderId="0" xfId="0" applyFont="1" applyFill="1" applyAlignment="1" applyProtection="1">
      <alignment horizontal="center" vertical="top" wrapText="1"/>
      <protection locked="0"/>
    </xf>
    <xf numFmtId="0" fontId="6" fillId="35" borderId="0" xfId="0" applyFont="1" applyFill="1" applyAlignment="1" applyProtection="1">
      <alignment horizontal="center" vertical="top"/>
      <protection locked="0"/>
    </xf>
    <xf numFmtId="0" fontId="74" fillId="35" borderId="0" xfId="0" applyFont="1" applyFill="1" applyAlignment="1">
      <alignment/>
    </xf>
    <xf numFmtId="0" fontId="74" fillId="0" borderId="41" xfId="0" applyFont="1" applyBorder="1" applyAlignment="1">
      <alignment/>
    </xf>
    <xf numFmtId="0" fontId="74" fillId="0" borderId="40" xfId="0" applyFont="1" applyBorder="1" applyAlignment="1">
      <alignment/>
    </xf>
    <xf numFmtId="0" fontId="8" fillId="38" borderId="37" xfId="0" applyFont="1" applyFill="1" applyBorder="1" applyAlignment="1" applyProtection="1">
      <alignment horizontal="center" vertical="top"/>
      <protection/>
    </xf>
    <xf numFmtId="0" fontId="8" fillId="38" borderId="38" xfId="0" applyFont="1" applyFill="1" applyBorder="1" applyAlignment="1" applyProtection="1">
      <alignment horizontal="center" vertical="top"/>
      <protection/>
    </xf>
    <xf numFmtId="0" fontId="68" fillId="35" borderId="39" xfId="53" applyFill="1" applyBorder="1" applyAlignment="1" applyProtection="1">
      <alignment/>
      <protection locked="0"/>
    </xf>
    <xf numFmtId="0" fontId="8" fillId="35" borderId="41" xfId="0" applyFont="1" applyFill="1" applyBorder="1" applyAlignment="1" applyProtection="1">
      <alignment/>
      <protection locked="0"/>
    </xf>
    <xf numFmtId="0" fontId="9" fillId="33" borderId="34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2" fillId="0" borderId="19" xfId="0" applyNumberFormat="1" applyFon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25" fillId="35" borderId="0" xfId="0" applyFont="1" applyFill="1" applyAlignment="1">
      <alignment vertical="top" wrapText="1"/>
    </xf>
    <xf numFmtId="0" fontId="27" fillId="35" borderId="0" xfId="0" applyFont="1" applyFill="1" applyAlignment="1">
      <alignment horizontal="left" vertical="top" wrapText="1" indent="1"/>
    </xf>
    <xf numFmtId="0" fontId="25" fillId="35" borderId="0" xfId="0" applyFont="1" applyFill="1" applyBorder="1" applyAlignment="1">
      <alignment horizontal="left" vertical="top" wrapText="1"/>
    </xf>
    <xf numFmtId="0" fontId="25" fillId="35" borderId="0" xfId="0" applyFont="1" applyFill="1" applyAlignment="1">
      <alignment horizontal="left" vertical="top" wrapText="1" indent="1"/>
    </xf>
    <xf numFmtId="0" fontId="77" fillId="0" borderId="42" xfId="57" applyFont="1" applyBorder="1" applyAlignment="1">
      <alignment horizontal="center" vertical="center"/>
      <protection/>
    </xf>
    <xf numFmtId="0" fontId="77" fillId="0" borderId="20" xfId="0" applyFont="1" applyBorder="1" applyAlignment="1">
      <alignment horizontal="center" vertical="center"/>
    </xf>
    <xf numFmtId="0" fontId="77" fillId="0" borderId="26" xfId="57" applyFont="1" applyBorder="1" applyAlignment="1">
      <alignment horizontal="center" vertical="center"/>
      <protection/>
    </xf>
    <xf numFmtId="14" fontId="77" fillId="0" borderId="42" xfId="57" applyNumberFormat="1" applyFont="1" applyFill="1" applyBorder="1" applyAlignment="1">
      <alignment horizontal="center" vertical="center" wrapText="1"/>
      <protection/>
    </xf>
    <xf numFmtId="0" fontId="77" fillId="0" borderId="19" xfId="57" applyFont="1" applyFill="1" applyBorder="1" applyAlignment="1">
      <alignment horizontal="center" vertical="center" wrapText="1"/>
      <protection/>
    </xf>
    <xf numFmtId="0" fontId="37" fillId="33" borderId="34" xfId="0" applyFont="1" applyFill="1" applyBorder="1" applyAlignment="1">
      <alignment horizontal="center" vertical="center" wrapText="1"/>
    </xf>
    <xf numFmtId="0" fontId="37" fillId="33" borderId="32" xfId="0" applyFont="1" applyFill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20" fillId="34" borderId="42" xfId="0" applyFont="1" applyFill="1" applyBorder="1" applyAlignment="1">
      <alignment horizontal="center" vertical="center" wrapText="1"/>
    </xf>
    <xf numFmtId="0" fontId="20" fillId="34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0" fontId="9" fillId="33" borderId="35" xfId="0" applyFont="1" applyFill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7" fontId="74" fillId="39" borderId="43" xfId="0" applyNumberFormat="1" applyFont="1" applyFill="1" applyBorder="1" applyAlignment="1">
      <alignment horizontal="right" vertical="center" wrapText="1"/>
    </xf>
    <xf numFmtId="7" fontId="74" fillId="39" borderId="44" xfId="0" applyNumberFormat="1" applyFont="1" applyFill="1" applyBorder="1" applyAlignment="1">
      <alignment horizontal="right" vertical="center" wrapText="1"/>
    </xf>
    <xf numFmtId="7" fontId="74" fillId="40" borderId="43" xfId="0" applyNumberFormat="1" applyFont="1" applyFill="1" applyBorder="1" applyAlignment="1">
      <alignment horizontal="right" vertical="center" wrapText="1"/>
    </xf>
    <xf numFmtId="7" fontId="74" fillId="40" borderId="44" xfId="0" applyNumberFormat="1" applyFont="1" applyFill="1" applyBorder="1" applyAlignment="1">
      <alignment horizontal="right" vertical="center" wrapText="1"/>
    </xf>
    <xf numFmtId="0" fontId="74" fillId="39" borderId="43" xfId="0" applyFont="1" applyFill="1" applyBorder="1" applyAlignment="1">
      <alignment horizontal="center" vertical="center"/>
    </xf>
    <xf numFmtId="0" fontId="74" fillId="39" borderId="44" xfId="0" applyFont="1" applyFill="1" applyBorder="1" applyAlignment="1">
      <alignment horizontal="center" vertical="center"/>
    </xf>
    <xf numFmtId="0" fontId="74" fillId="41" borderId="45" xfId="0" applyFont="1" applyFill="1" applyBorder="1" applyAlignment="1">
      <alignment horizontal="center" vertical="center" wrapText="1"/>
    </xf>
    <xf numFmtId="0" fontId="74" fillId="41" borderId="46" xfId="0" applyFont="1" applyFill="1" applyBorder="1" applyAlignment="1">
      <alignment horizontal="center" vertical="center" wrapText="1"/>
    </xf>
    <xf numFmtId="0" fontId="74" fillId="41" borderId="47" xfId="0" applyFont="1" applyFill="1" applyBorder="1" applyAlignment="1">
      <alignment horizontal="center" vertical="center" wrapText="1"/>
    </xf>
    <xf numFmtId="0" fontId="74" fillId="41" borderId="48" xfId="0" applyFont="1" applyFill="1" applyBorder="1" applyAlignment="1">
      <alignment horizontal="center" vertical="center" wrapText="1"/>
    </xf>
    <xf numFmtId="7" fontId="74" fillId="41" borderId="43" xfId="0" applyNumberFormat="1" applyFont="1" applyFill="1" applyBorder="1" applyAlignment="1">
      <alignment horizontal="right" vertical="center" wrapText="1"/>
    </xf>
    <xf numFmtId="7" fontId="74" fillId="41" borderId="44" xfId="0" applyNumberFormat="1" applyFont="1" applyFill="1" applyBorder="1" applyAlignment="1">
      <alignment horizontal="right" vertical="center" wrapText="1"/>
    </xf>
    <xf numFmtId="0" fontId="78" fillId="0" borderId="0" xfId="0" applyFont="1" applyAlignment="1">
      <alignment horizontal="left" vertical="center"/>
    </xf>
    <xf numFmtId="0" fontId="74" fillId="42" borderId="0" xfId="0" applyFont="1" applyFill="1" applyAlignment="1">
      <alignment horizontal="left" vertical="center"/>
    </xf>
    <xf numFmtId="0" fontId="74" fillId="40" borderId="45" xfId="0" applyFont="1" applyFill="1" applyBorder="1" applyAlignment="1">
      <alignment horizontal="center" vertical="center" wrapText="1"/>
    </xf>
    <xf numFmtId="0" fontId="74" fillId="40" borderId="46" xfId="0" applyFont="1" applyFill="1" applyBorder="1" applyAlignment="1">
      <alignment horizontal="center" vertical="center" wrapText="1"/>
    </xf>
    <xf numFmtId="0" fontId="74" fillId="40" borderId="47" xfId="0" applyFont="1" applyFill="1" applyBorder="1" applyAlignment="1">
      <alignment horizontal="center" vertical="center" wrapText="1"/>
    </xf>
    <xf numFmtId="0" fontId="74" fillId="40" borderId="48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0</xdr:row>
      <xdr:rowOff>590550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47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2133600</xdr:colOff>
      <xdr:row>37</xdr:row>
      <xdr:rowOff>76200</xdr:rowOff>
    </xdr:from>
    <xdr:to>
      <xdr:col>6</xdr:col>
      <xdr:colOff>9525</xdr:colOff>
      <xdr:row>38</xdr:row>
      <xdr:rowOff>9525</xdr:rowOff>
    </xdr:to>
    <xdr:sp>
      <xdr:nvSpPr>
        <xdr:cNvPr id="2" name="Rectangle 8"/>
        <xdr:cNvSpPr>
          <a:spLocks/>
        </xdr:cNvSpPr>
      </xdr:nvSpPr>
      <xdr:spPr>
        <a:xfrm>
          <a:off x="7458075" y="7734300"/>
          <a:ext cx="1714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295275</xdr:colOff>
      <xdr:row>37</xdr:row>
      <xdr:rowOff>85725</xdr:rowOff>
    </xdr:from>
    <xdr:to>
      <xdr:col>7</xdr:col>
      <xdr:colOff>485775</xdr:colOff>
      <xdr:row>38</xdr:row>
      <xdr:rowOff>19050</xdr:rowOff>
    </xdr:to>
    <xdr:sp>
      <xdr:nvSpPr>
        <xdr:cNvPr id="3" name="Rectangle 9"/>
        <xdr:cNvSpPr>
          <a:spLocks/>
        </xdr:cNvSpPr>
      </xdr:nvSpPr>
      <xdr:spPr>
        <a:xfrm>
          <a:off x="8277225" y="7743825"/>
          <a:ext cx="19050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heet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1038"/>
  <sheetViews>
    <sheetView showGridLines="0" tabSelected="1" zoomScale="85" zoomScaleNormal="85" zoomScalePageLayoutView="0" workbookViewId="0" topLeftCell="A1">
      <selection activeCell="B5" sqref="B5"/>
    </sheetView>
  </sheetViews>
  <sheetFormatPr defaultColWidth="8.8515625" defaultRowHeight="15"/>
  <cols>
    <col min="1" max="1" width="12.8515625" style="12" customWidth="1"/>
    <col min="2" max="2" width="10.140625" style="12" customWidth="1"/>
    <col min="3" max="3" width="6.8515625" style="12" customWidth="1"/>
    <col min="4" max="4" width="39.140625" style="12" customWidth="1"/>
    <col min="5" max="5" width="10.8515625" style="12" customWidth="1"/>
    <col min="6" max="6" width="34.421875" style="12" customWidth="1"/>
    <col min="7" max="7" width="5.421875" style="12" customWidth="1"/>
    <col min="8" max="8" width="24.8515625" style="12" customWidth="1"/>
    <col min="9" max="9" width="5.140625" style="12" customWidth="1"/>
    <col min="10" max="10" width="8.8515625" style="12" customWidth="1"/>
    <col min="11" max="11" width="10.28125" style="12" customWidth="1"/>
    <col min="12" max="12" width="9.00390625" style="12" bestFit="1" customWidth="1"/>
    <col min="13" max="13" width="8.8515625" style="12" customWidth="1"/>
    <col min="14" max="14" width="6.00390625" style="12" customWidth="1"/>
    <col min="15" max="15" width="8.8515625" style="12" customWidth="1"/>
    <col min="16" max="16" width="6.421875" style="12" customWidth="1"/>
    <col min="17" max="17" width="3.421875" style="12" customWidth="1"/>
    <col min="18" max="18" width="10.421875" style="12" customWidth="1"/>
    <col min="19" max="19" width="0.42578125" style="12" customWidth="1"/>
    <col min="20" max="42" width="8.8515625" style="47" customWidth="1"/>
    <col min="43" max="16384" width="8.8515625" style="12" customWidth="1"/>
  </cols>
  <sheetData>
    <row r="1" spans="1:19" ht="47.25" customHeight="1">
      <c r="A1" s="165" t="s">
        <v>152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47"/>
      <c r="R1" s="47"/>
      <c r="S1" s="47"/>
    </row>
    <row r="2" spans="1:19" ht="20.25">
      <c r="A2" s="108" t="s">
        <v>141</v>
      </c>
      <c r="B2" s="107"/>
      <c r="C2" s="107"/>
      <c r="D2" s="107"/>
      <c r="E2" s="107"/>
      <c r="F2" s="10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20.25">
      <c r="A3" s="143" t="s">
        <v>81</v>
      </c>
      <c r="B3" s="143"/>
      <c r="C3" s="143"/>
      <c r="D3" s="143"/>
      <c r="E3" s="143"/>
      <c r="F3" s="143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15.75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ht="15.75" thickBot="1">
      <c r="A5" s="48" t="s">
        <v>30</v>
      </c>
      <c r="B5" s="67"/>
      <c r="C5" s="47"/>
      <c r="D5" s="48" t="s">
        <v>79</v>
      </c>
      <c r="E5" s="146"/>
      <c r="F5" s="147"/>
      <c r="G5" s="47"/>
      <c r="H5" s="48" t="s">
        <v>31</v>
      </c>
      <c r="I5" s="151"/>
      <c r="J5" s="153"/>
      <c r="K5" s="47"/>
      <c r="L5" s="49" t="s">
        <v>80</v>
      </c>
      <c r="M5" s="172"/>
      <c r="N5" s="173"/>
      <c r="O5" s="150"/>
      <c r="P5" s="47"/>
      <c r="Q5" s="47"/>
      <c r="R5" s="47"/>
      <c r="S5" s="47"/>
    </row>
    <row r="6" spans="1:19" ht="9.75" customHeight="1" thickBot="1">
      <c r="A6" s="48"/>
      <c r="B6" s="48"/>
      <c r="C6" s="47"/>
      <c r="D6" s="48"/>
      <c r="E6" s="50"/>
      <c r="F6" s="50"/>
      <c r="G6" s="47"/>
      <c r="H6" s="48"/>
      <c r="I6" s="50"/>
      <c r="J6" s="50"/>
      <c r="K6" s="47"/>
      <c r="L6" s="49"/>
      <c r="M6" s="51"/>
      <c r="N6" s="50"/>
      <c r="O6" s="47"/>
      <c r="P6" s="47"/>
      <c r="Q6" s="47"/>
      <c r="R6" s="47"/>
      <c r="S6" s="47"/>
    </row>
    <row r="7" spans="1:19" ht="15.75" thickBot="1">
      <c r="A7" s="142" t="s">
        <v>51</v>
      </c>
      <c r="B7" s="142"/>
      <c r="C7" s="50"/>
      <c r="D7" s="64"/>
      <c r="E7" s="49" t="s">
        <v>35</v>
      </c>
      <c r="F7" s="144" t="s">
        <v>103</v>
      </c>
      <c r="G7" s="145"/>
      <c r="H7" s="47"/>
      <c r="I7" s="47"/>
      <c r="J7" s="47"/>
      <c r="K7" s="49" t="s">
        <v>36</v>
      </c>
      <c r="L7" s="144" t="s">
        <v>101</v>
      </c>
      <c r="M7" s="145"/>
      <c r="N7" s="47"/>
      <c r="O7" s="47"/>
      <c r="P7" s="47"/>
      <c r="Q7" s="47"/>
      <c r="R7" s="47"/>
      <c r="S7" s="47"/>
    </row>
    <row r="8" spans="1:19" ht="15.75" thickBo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</row>
    <row r="9" spans="1:19" ht="15.75" thickBot="1">
      <c r="A9" s="52" t="s">
        <v>50</v>
      </c>
      <c r="B9" s="149"/>
      <c r="C9" s="150"/>
      <c r="D9" s="48"/>
      <c r="E9" s="142"/>
      <c r="F9" s="142"/>
      <c r="G9" s="47"/>
      <c r="H9" s="142"/>
      <c r="I9" s="142"/>
      <c r="J9" s="95"/>
      <c r="K9"/>
      <c r="L9"/>
      <c r="M9"/>
      <c r="N9"/>
      <c r="O9"/>
      <c r="P9"/>
      <c r="Q9"/>
      <c r="R9" s="55"/>
      <c r="S9" s="47"/>
    </row>
    <row r="10" spans="1:19" ht="15">
      <c r="A10" s="53" t="s">
        <v>52</v>
      </c>
      <c r="B10" s="52"/>
      <c r="C10" s="47"/>
      <c r="D10" s="48"/>
      <c r="E10" s="95"/>
      <c r="F10" s="157"/>
      <c r="G10" s="157"/>
      <c r="H10" s="95"/>
      <c r="I10" s="54"/>
      <c r="J10" s="95"/>
      <c r="K10" s="47"/>
      <c r="L10" s="47"/>
      <c r="M10" s="47"/>
      <c r="N10" s="47"/>
      <c r="O10" s="47"/>
      <c r="P10" s="47"/>
      <c r="Q10" s="47"/>
      <c r="R10" s="47"/>
      <c r="S10" s="47"/>
    </row>
    <row r="11" spans="1:19" ht="11.25" customHeight="1">
      <c r="A11" s="53"/>
      <c r="B11" s="52"/>
      <c r="C11" s="47"/>
      <c r="D11" s="48"/>
      <c r="E11"/>
      <c r="F11"/>
      <c r="G11"/>
      <c r="H11"/>
      <c r="I11"/>
      <c r="J11"/>
      <c r="K11"/>
      <c r="L11" s="55"/>
      <c r="M11" s="47"/>
      <c r="N11" s="47"/>
      <c r="O11" s="47"/>
      <c r="P11" s="47"/>
      <c r="Q11" s="47"/>
      <c r="R11" s="47"/>
      <c r="S11" s="47"/>
    </row>
    <row r="12" spans="1:19" ht="13.5" customHeight="1" thickBot="1">
      <c r="A12" s="47"/>
      <c r="B12" s="47"/>
      <c r="C12" s="47"/>
      <c r="D12" s="47"/>
      <c r="E12" s="47"/>
      <c r="F12" s="55"/>
      <c r="G12" s="55"/>
      <c r="H12" s="55"/>
      <c r="I12" s="55"/>
      <c r="J12" s="55"/>
      <c r="K12" s="55"/>
      <c r="L12" s="55"/>
      <c r="M12" s="47"/>
      <c r="N12" s="47"/>
      <c r="O12" s="47"/>
      <c r="P12" s="47"/>
      <c r="Q12" s="47"/>
      <c r="R12" s="47"/>
      <c r="S12" s="47"/>
    </row>
    <row r="13" spans="1:19" ht="15.75" thickBot="1">
      <c r="A13" s="48" t="s">
        <v>32</v>
      </c>
      <c r="B13" s="151"/>
      <c r="C13" s="152"/>
      <c r="D13" s="152"/>
      <c r="E13" s="152"/>
      <c r="F13" s="152"/>
      <c r="G13" s="150"/>
      <c r="H13" s="142" t="s">
        <v>33</v>
      </c>
      <c r="I13" s="142"/>
      <c r="J13" s="142"/>
      <c r="K13" s="154"/>
      <c r="L13" s="155"/>
      <c r="M13" s="155"/>
      <c r="N13" s="155"/>
      <c r="O13" s="156"/>
      <c r="P13" s="83"/>
      <c r="Q13" s="83"/>
      <c r="R13" s="83"/>
      <c r="S13" s="83"/>
    </row>
    <row r="14" spans="1:19" ht="15">
      <c r="A14" s="56" t="s">
        <v>44</v>
      </c>
      <c r="B14" s="57"/>
      <c r="C14" s="57"/>
      <c r="D14" s="57"/>
      <c r="E14" s="57"/>
      <c r="F14" s="57"/>
      <c r="G14" s="57"/>
      <c r="H14" s="57"/>
      <c r="I14" s="50"/>
      <c r="J14" s="58"/>
      <c r="K14" s="59"/>
      <c r="L14" s="47"/>
      <c r="M14" s="47"/>
      <c r="N14" s="47"/>
      <c r="O14" s="47"/>
      <c r="P14" s="47"/>
      <c r="Q14" s="47"/>
      <c r="R14" s="47"/>
      <c r="S14" s="47"/>
    </row>
    <row r="15" spans="1:19" ht="15.75" thickBot="1">
      <c r="A15" s="56" t="s">
        <v>45</v>
      </c>
      <c r="B15" s="57"/>
      <c r="C15" s="57"/>
      <c r="D15" s="57"/>
      <c r="E15" s="57"/>
      <c r="F15" s="57"/>
      <c r="G15" s="57"/>
      <c r="H15" s="57"/>
      <c r="I15" s="50"/>
      <c r="J15" s="58"/>
      <c r="K15" s="59"/>
      <c r="L15" s="47"/>
      <c r="M15" s="47"/>
      <c r="N15" s="47"/>
      <c r="O15" s="47"/>
      <c r="P15" s="47"/>
      <c r="Q15" s="47"/>
      <c r="R15" s="47"/>
      <c r="S15" s="47"/>
    </row>
    <row r="16" spans="1:19" ht="15.75" thickBot="1">
      <c r="A16" s="60" t="s">
        <v>46</v>
      </c>
      <c r="B16" s="161" t="s">
        <v>102</v>
      </c>
      <c r="C16" s="161"/>
      <c r="D16" s="161"/>
      <c r="E16" s="161"/>
      <c r="F16" s="161"/>
      <c r="G16" s="161"/>
      <c r="H16" s="161"/>
      <c r="I16" s="50"/>
      <c r="J16" s="61" t="s">
        <v>47</v>
      </c>
      <c r="K16" s="61"/>
      <c r="L16" s="162"/>
      <c r="M16" s="152"/>
      <c r="N16" s="150"/>
      <c r="O16" s="62"/>
      <c r="P16" s="62"/>
      <c r="Q16" s="47"/>
      <c r="R16" s="47"/>
      <c r="S16" s="47"/>
    </row>
    <row r="17" spans="1:19" ht="15.75" thickBot="1">
      <c r="A17" s="60"/>
      <c r="B17" s="65"/>
      <c r="C17" s="65"/>
      <c r="D17" s="65"/>
      <c r="E17" s="65"/>
      <c r="F17" s="65"/>
      <c r="G17" s="65"/>
      <c r="H17" s="65"/>
      <c r="I17" s="50"/>
      <c r="J17" s="167" t="s">
        <v>83</v>
      </c>
      <c r="K17" s="167"/>
      <c r="L17" s="162"/>
      <c r="M17" s="152"/>
      <c r="N17" s="150"/>
      <c r="O17" s="62"/>
      <c r="P17" s="62"/>
      <c r="Q17" s="47"/>
      <c r="R17" s="47"/>
      <c r="S17" s="47"/>
    </row>
    <row r="18" spans="1:19" ht="15.75" thickBot="1">
      <c r="A18" s="148" t="s">
        <v>140</v>
      </c>
      <c r="B18" s="148"/>
      <c r="C18"/>
      <c r="D18" s="126"/>
      <c r="E18" s="126"/>
      <c r="F18"/>
      <c r="G18"/>
      <c r="H18" s="55"/>
      <c r="I18" s="55"/>
      <c r="J18" s="66" t="s">
        <v>34</v>
      </c>
      <c r="K18" s="66"/>
      <c r="L18" s="162"/>
      <c r="M18" s="168"/>
      <c r="N18" s="169"/>
      <c r="O18" s="62"/>
      <c r="P18" s="62"/>
      <c r="Q18" s="47"/>
      <c r="R18" s="47"/>
      <c r="S18" s="47"/>
    </row>
    <row r="19" spans="1:19" ht="15">
      <c r="A19" s="60"/>
      <c r="B19" s="65"/>
      <c r="C19" s="65"/>
      <c r="D19" s="65"/>
      <c r="E19" s="65"/>
      <c r="F19" s="65"/>
      <c r="G19" s="65"/>
      <c r="H19" s="65"/>
      <c r="I19" s="50"/>
      <c r="K19" s="61"/>
      <c r="L19" s="61"/>
      <c r="M19" s="62"/>
      <c r="N19" s="62"/>
      <c r="O19" s="62"/>
      <c r="P19" s="62"/>
      <c r="Q19" s="47"/>
      <c r="R19" s="47"/>
      <c r="S19" s="47"/>
    </row>
    <row r="20" spans="1:19" ht="15">
      <c r="A20" s="60"/>
      <c r="B20" s="65"/>
      <c r="C20" s="65"/>
      <c r="D20" s="65"/>
      <c r="E20" s="65"/>
      <c r="F20" s="65"/>
      <c r="G20" s="65"/>
      <c r="H20" s="65"/>
      <c r="I20" s="50"/>
      <c r="J20" s="61"/>
      <c r="K20" s="61"/>
      <c r="L20" s="61"/>
      <c r="M20" s="62"/>
      <c r="N20" s="62"/>
      <c r="O20" s="62"/>
      <c r="P20" s="62"/>
      <c r="Q20" s="47"/>
      <c r="R20" s="47"/>
      <c r="S20" s="47"/>
    </row>
    <row r="21" spans="1:19" ht="15">
      <c r="A21" s="163" t="s">
        <v>37</v>
      </c>
      <c r="B21" s="164"/>
      <c r="C21" s="164"/>
      <c r="D21" s="100" t="s">
        <v>153</v>
      </c>
      <c r="E21" s="65"/>
      <c r="F21" s="163"/>
      <c r="G21" s="164"/>
      <c r="H21" s="164"/>
      <c r="I21" s="50"/>
      <c r="K21" s="61"/>
      <c r="L21" s="47"/>
      <c r="M21" s="47"/>
      <c r="N21" s="47"/>
      <c r="O21" s="62"/>
      <c r="P21" s="62"/>
      <c r="Q21" s="47"/>
      <c r="R21" s="47"/>
      <c r="S21" s="47"/>
    </row>
    <row r="22" spans="1:19" ht="15">
      <c r="A22" s="60"/>
      <c r="B22" s="65"/>
      <c r="C22" s="65"/>
      <c r="D22" s="65"/>
      <c r="E22" s="65"/>
      <c r="F22" s="65"/>
      <c r="G22" s="65"/>
      <c r="H22" s="65"/>
      <c r="I22" s="50"/>
      <c r="J22" s="61"/>
      <c r="K22" s="61"/>
      <c r="L22" s="61"/>
      <c r="M22" s="62"/>
      <c r="N22" s="62"/>
      <c r="O22" s="62"/>
      <c r="P22" s="62"/>
      <c r="Q22" s="47"/>
      <c r="R22" s="47"/>
      <c r="S22" s="47"/>
    </row>
    <row r="23" spans="1:19" ht="1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4" spans="1:19" ht="15">
      <c r="A24"/>
      <c r="B24"/>
      <c r="C24"/>
      <c r="D24"/>
      <c r="E24"/>
      <c r="F24"/>
      <c r="G24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</row>
    <row r="25" spans="1:19" ht="20.25">
      <c r="A25" s="143" t="s">
        <v>82</v>
      </c>
      <c r="B25" s="143"/>
      <c r="C25" s="143"/>
      <c r="D25" s="143"/>
      <c r="E25" s="47"/>
      <c r="F25" s="47"/>
      <c r="G25" s="47"/>
      <c r="H25" s="47"/>
      <c r="I25" s="47"/>
      <c r="J25" s="47"/>
      <c r="K25" s="47"/>
      <c r="L25" s="47"/>
      <c r="M25" s="63"/>
      <c r="N25" s="47"/>
      <c r="O25" s="47"/>
      <c r="P25" s="47"/>
      <c r="Q25" s="47"/>
      <c r="R25" s="47"/>
      <c r="S25" s="47"/>
    </row>
    <row r="26" spans="1:19" ht="15">
      <c r="A26" s="127" t="s">
        <v>77</v>
      </c>
      <c r="B26" s="141"/>
      <c r="C26" s="128"/>
      <c r="D26" s="170" t="s">
        <v>0</v>
      </c>
      <c r="E26" s="171"/>
      <c r="F26" s="127" t="s">
        <v>1</v>
      </c>
      <c r="G26" s="128"/>
      <c r="H26" s="127" t="s">
        <v>2</v>
      </c>
      <c r="I26" s="128"/>
      <c r="J26" s="127" t="s">
        <v>3</v>
      </c>
      <c r="K26" s="128"/>
      <c r="L26" s="127" t="s">
        <v>23</v>
      </c>
      <c r="M26" s="141"/>
      <c r="N26" s="128"/>
      <c r="O26" s="127" t="s">
        <v>24</v>
      </c>
      <c r="P26" s="141"/>
      <c r="Q26" s="128"/>
      <c r="R26" s="127" t="s">
        <v>78</v>
      </c>
      <c r="S26" s="128"/>
    </row>
    <row r="27" spans="1:19" ht="15">
      <c r="A27" s="136"/>
      <c r="B27" s="137"/>
      <c r="C27" s="138"/>
      <c r="D27" s="129"/>
      <c r="E27" s="130"/>
      <c r="F27" s="129"/>
      <c r="G27" s="130"/>
      <c r="H27" s="129"/>
      <c r="I27" s="130"/>
      <c r="J27" s="134"/>
      <c r="K27" s="135"/>
      <c r="L27" s="129"/>
      <c r="M27" s="131"/>
      <c r="N27" s="130"/>
      <c r="O27" s="129"/>
      <c r="P27" s="131"/>
      <c r="Q27" s="130"/>
      <c r="R27" s="132"/>
      <c r="S27" s="133"/>
    </row>
    <row r="28" spans="1:19" ht="15">
      <c r="A28" s="136"/>
      <c r="B28" s="137"/>
      <c r="C28" s="138"/>
      <c r="D28" s="129"/>
      <c r="E28" s="130"/>
      <c r="F28" s="129"/>
      <c r="G28" s="130"/>
      <c r="H28" s="129"/>
      <c r="I28" s="130"/>
      <c r="J28" s="134"/>
      <c r="K28" s="135"/>
      <c r="L28" s="129"/>
      <c r="M28" s="131"/>
      <c r="N28" s="130"/>
      <c r="O28" s="129"/>
      <c r="P28" s="131"/>
      <c r="Q28" s="130"/>
      <c r="R28" s="132"/>
      <c r="S28" s="133"/>
    </row>
    <row r="29" spans="1:19" ht="15">
      <c r="A29" s="136"/>
      <c r="B29" s="137"/>
      <c r="C29" s="138"/>
      <c r="D29" s="129"/>
      <c r="E29" s="130"/>
      <c r="F29" s="129"/>
      <c r="G29" s="130"/>
      <c r="H29" s="129"/>
      <c r="I29" s="130"/>
      <c r="J29" s="134"/>
      <c r="K29" s="135"/>
      <c r="L29" s="129"/>
      <c r="M29" s="131"/>
      <c r="N29" s="130"/>
      <c r="O29" s="129"/>
      <c r="P29" s="131"/>
      <c r="Q29" s="130"/>
      <c r="R29" s="132"/>
      <c r="S29" s="133"/>
    </row>
    <row r="30" spans="1:19" ht="15">
      <c r="A30" s="136"/>
      <c r="B30" s="137"/>
      <c r="C30" s="138"/>
      <c r="D30" s="129"/>
      <c r="E30" s="130"/>
      <c r="F30" s="129"/>
      <c r="G30" s="130"/>
      <c r="H30" s="129"/>
      <c r="I30" s="130"/>
      <c r="J30" s="134"/>
      <c r="K30" s="135"/>
      <c r="L30" s="129"/>
      <c r="M30" s="131"/>
      <c r="N30" s="130"/>
      <c r="O30" s="129"/>
      <c r="P30" s="131"/>
      <c r="Q30" s="130"/>
      <c r="R30" s="132"/>
      <c r="S30" s="133"/>
    </row>
    <row r="31" spans="1:19" ht="15">
      <c r="A31" s="136"/>
      <c r="B31" s="137"/>
      <c r="C31" s="138"/>
      <c r="D31" s="129"/>
      <c r="E31" s="130"/>
      <c r="F31" s="129"/>
      <c r="G31" s="130"/>
      <c r="H31" s="129"/>
      <c r="I31" s="130"/>
      <c r="J31" s="134"/>
      <c r="K31" s="135"/>
      <c r="L31" s="129"/>
      <c r="M31" s="131"/>
      <c r="N31" s="130"/>
      <c r="O31" s="129"/>
      <c r="P31" s="131"/>
      <c r="Q31" s="130"/>
      <c r="R31" s="132"/>
      <c r="S31" s="133"/>
    </row>
    <row r="32" spans="1:19" ht="15">
      <c r="A32" s="136"/>
      <c r="B32" s="137"/>
      <c r="C32" s="138"/>
      <c r="D32" s="129"/>
      <c r="E32" s="130"/>
      <c r="F32" s="129"/>
      <c r="G32" s="130"/>
      <c r="H32" s="129"/>
      <c r="I32" s="130"/>
      <c r="J32" s="134"/>
      <c r="K32" s="135"/>
      <c r="L32" s="129"/>
      <c r="M32" s="131"/>
      <c r="N32" s="130"/>
      <c r="O32" s="129"/>
      <c r="P32" s="131"/>
      <c r="Q32" s="130"/>
      <c r="R32" s="132"/>
      <c r="S32" s="133"/>
    </row>
    <row r="33" spans="1:19" ht="15">
      <c r="A33" s="136"/>
      <c r="B33" s="137"/>
      <c r="C33" s="138"/>
      <c r="D33" s="129"/>
      <c r="E33" s="130"/>
      <c r="F33" s="129"/>
      <c r="G33" s="130"/>
      <c r="H33" s="129"/>
      <c r="I33" s="130"/>
      <c r="J33" s="134"/>
      <c r="K33" s="135"/>
      <c r="L33" s="129"/>
      <c r="M33" s="131"/>
      <c r="N33" s="130"/>
      <c r="O33" s="129"/>
      <c r="P33" s="131"/>
      <c r="Q33" s="130"/>
      <c r="R33" s="132"/>
      <c r="S33" s="133"/>
    </row>
    <row r="34" spans="1:19" ht="15">
      <c r="A34" s="136"/>
      <c r="B34" s="137"/>
      <c r="C34" s="138"/>
      <c r="D34" s="129"/>
      <c r="E34" s="130"/>
      <c r="F34" s="129"/>
      <c r="G34" s="130"/>
      <c r="H34" s="129"/>
      <c r="I34" s="130"/>
      <c r="J34" s="134"/>
      <c r="K34" s="135"/>
      <c r="L34" s="129"/>
      <c r="M34" s="131"/>
      <c r="N34" s="130"/>
      <c r="O34" s="129"/>
      <c r="P34" s="131"/>
      <c r="Q34" s="130"/>
      <c r="R34" s="132"/>
      <c r="S34" s="133"/>
    </row>
    <row r="35" spans="1:19" ht="15">
      <c r="A35" s="136"/>
      <c r="B35" s="137"/>
      <c r="C35" s="138"/>
      <c r="D35" s="129"/>
      <c r="E35" s="130"/>
      <c r="F35" s="129"/>
      <c r="G35" s="130"/>
      <c r="H35" s="129"/>
      <c r="I35" s="130"/>
      <c r="J35" s="129"/>
      <c r="K35" s="130"/>
      <c r="L35" s="129"/>
      <c r="M35" s="131"/>
      <c r="N35" s="130"/>
      <c r="O35" s="129"/>
      <c r="P35" s="131"/>
      <c r="Q35" s="130"/>
      <c r="R35" s="132"/>
      <c r="S35" s="133"/>
    </row>
    <row r="36" spans="1:19" ht="15">
      <c r="A36" s="136"/>
      <c r="B36" s="137"/>
      <c r="C36" s="138"/>
      <c r="D36" s="129"/>
      <c r="E36" s="130"/>
      <c r="F36" s="139"/>
      <c r="G36" s="140"/>
      <c r="H36" s="129"/>
      <c r="I36" s="130"/>
      <c r="J36" s="134"/>
      <c r="K36" s="135"/>
      <c r="L36" s="129"/>
      <c r="M36" s="131"/>
      <c r="N36" s="130"/>
      <c r="O36" s="129"/>
      <c r="P36" s="131"/>
      <c r="Q36" s="130"/>
      <c r="R36" s="132"/>
      <c r="S36" s="133"/>
    </row>
    <row r="37" s="47" customFormat="1" ht="18">
      <c r="A37" s="68"/>
    </row>
    <row r="38" s="47" customFormat="1" ht="18" customHeight="1">
      <c r="A38" t="s">
        <v>143</v>
      </c>
    </row>
    <row r="39" spans="1:8" s="47" customFormat="1" ht="36.75" customHeight="1">
      <c r="A39" s="69" t="s">
        <v>53</v>
      </c>
      <c r="B39" s="70"/>
      <c r="C39" s="70"/>
      <c r="D39" s="160"/>
      <c r="E39" s="160"/>
      <c r="F39" s="160"/>
      <c r="G39" s="71" t="s">
        <v>48</v>
      </c>
      <c r="H39" s="72"/>
    </row>
    <row r="40" s="47" customFormat="1" ht="15">
      <c r="D40" s="73" t="s">
        <v>55</v>
      </c>
    </row>
    <row r="41" s="47" customFormat="1" ht="6" customHeight="1">
      <c r="A41" s="68"/>
    </row>
    <row r="42" spans="1:8" s="47" customFormat="1" ht="15">
      <c r="A42" s="69" t="s">
        <v>54</v>
      </c>
      <c r="B42" s="70"/>
      <c r="C42" s="70"/>
      <c r="D42" s="160"/>
      <c r="E42" s="160"/>
      <c r="F42" s="160"/>
      <c r="G42" s="71" t="s">
        <v>48</v>
      </c>
      <c r="H42" s="72"/>
    </row>
    <row r="43" s="47" customFormat="1" ht="15">
      <c r="D43" s="73" t="s">
        <v>49</v>
      </c>
    </row>
    <row r="44" s="47" customFormat="1" ht="9" customHeight="1">
      <c r="A44" s="68"/>
    </row>
    <row r="45" spans="1:8" s="47" customFormat="1" ht="15">
      <c r="A45" s="69" t="s">
        <v>54</v>
      </c>
      <c r="B45" s="70"/>
      <c r="C45" s="70"/>
      <c r="D45" s="160"/>
      <c r="E45" s="160"/>
      <c r="F45" s="160"/>
      <c r="G45" s="71" t="s">
        <v>48</v>
      </c>
      <c r="H45" s="72"/>
    </row>
    <row r="46" s="47" customFormat="1" ht="15">
      <c r="D46" s="73" t="s">
        <v>56</v>
      </c>
    </row>
    <row r="47" s="47" customFormat="1" ht="9" customHeight="1">
      <c r="A47" s="73"/>
    </row>
    <row r="48" spans="1:15" s="47" customFormat="1" ht="30" customHeight="1">
      <c r="A48" s="74">
        <v>1</v>
      </c>
      <c r="B48" s="159" t="s">
        <v>73</v>
      </c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</row>
    <row r="49" spans="1:15" s="47" customFormat="1" ht="9" customHeight="1">
      <c r="A49" s="75"/>
      <c r="B49" s="76"/>
      <c r="C49" s="76"/>
      <c r="D49" s="76"/>
      <c r="E49" s="76"/>
      <c r="F49" s="76"/>
      <c r="G49" s="76"/>
      <c r="H49" s="76"/>
      <c r="I49" s="77"/>
      <c r="J49" s="77"/>
      <c r="K49" s="77"/>
      <c r="L49" s="77"/>
      <c r="M49" s="77"/>
      <c r="N49" s="77"/>
      <c r="O49" s="77"/>
    </row>
    <row r="50" spans="1:15" s="47" customFormat="1" ht="43.5" customHeight="1">
      <c r="A50" s="78">
        <v>2</v>
      </c>
      <c r="B50" s="159" t="s">
        <v>74</v>
      </c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</row>
    <row r="51" spans="1:8" s="47" customFormat="1" ht="10.5" customHeight="1">
      <c r="A51" s="79"/>
      <c r="B51" s="80"/>
      <c r="C51" s="80"/>
      <c r="D51" s="80"/>
      <c r="E51" s="80"/>
      <c r="F51" s="80"/>
      <c r="G51" s="80"/>
      <c r="H51" s="80"/>
    </row>
    <row r="52" spans="1:15" s="47" customFormat="1" ht="30" customHeight="1">
      <c r="A52" s="81" t="s">
        <v>58</v>
      </c>
      <c r="B52" s="158" t="s">
        <v>57</v>
      </c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</row>
    <row r="53" spans="1:8" s="47" customFormat="1" ht="15">
      <c r="A53" s="75"/>
      <c r="B53" s="82"/>
      <c r="C53" s="82"/>
      <c r="D53" s="82"/>
      <c r="E53" s="82"/>
      <c r="F53" s="82"/>
      <c r="G53" s="82"/>
      <c r="H53" s="82"/>
    </row>
    <row r="54" spans="1:8" s="47" customFormat="1" ht="36" customHeight="1">
      <c r="A54" s="79"/>
      <c r="B54" s="82"/>
      <c r="C54" s="82"/>
      <c r="D54" s="82"/>
      <c r="E54" s="82"/>
      <c r="F54" s="82"/>
      <c r="G54" s="82"/>
      <c r="H54" s="82"/>
    </row>
    <row r="55" spans="1:18" s="46" customFormat="1" ht="14.2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</row>
    <row r="56" spans="1:18" s="46" customFormat="1" ht="1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</row>
    <row r="57" spans="1:18" s="46" customFormat="1" ht="1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</row>
    <row r="58" spans="1:18" s="46" customFormat="1" ht="1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</row>
    <row r="59" spans="1:18" s="46" customFormat="1" ht="1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</row>
    <row r="60" spans="1:18" s="46" customFormat="1" ht="1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</row>
    <row r="61" s="46" customFormat="1" ht="15"/>
    <row r="62" s="46" customFormat="1" ht="15"/>
    <row r="63" s="46" customFormat="1" ht="15"/>
    <row r="64" s="46" customFormat="1" ht="15"/>
    <row r="65" s="46" customFormat="1" ht="15"/>
    <row r="66" s="46" customFormat="1" ht="15"/>
    <row r="67" s="46" customFormat="1" ht="15"/>
    <row r="68" s="46" customFormat="1" ht="15"/>
    <row r="69" s="46" customFormat="1" ht="15"/>
    <row r="70" s="46" customFormat="1" ht="15"/>
    <row r="71" s="46" customFormat="1" ht="15"/>
    <row r="72" s="46" customFormat="1" ht="15"/>
    <row r="73" s="46" customFormat="1" ht="15"/>
    <row r="74" s="46" customFormat="1" ht="15"/>
    <row r="998" spans="19:42" ht="15">
      <c r="S998" s="47"/>
      <c r="AP998" s="12"/>
    </row>
    <row r="999" spans="19:42" ht="15">
      <c r="S999" s="47"/>
      <c r="AP999" s="12"/>
    </row>
    <row r="1000" spans="1:42" ht="15">
      <c r="A1000" s="12" t="str">
        <f>CONCATENATE('Salary Scales'!C5,"/",MID('Salary Scales'!D5,7,2)," ","(","€",'Salary Scales'!E5,".00",")")</f>
        <v>Research Assistant/1 (€29612.00)</v>
      </c>
      <c r="E1000" s="110"/>
      <c r="R1000" s="47"/>
      <c r="S1000" s="47"/>
      <c r="AO1000" s="12"/>
      <c r="AP1000" s="12"/>
    </row>
    <row r="1001" spans="1:42" ht="15">
      <c r="A1001" s="12" t="str">
        <f>CONCATENATE('Salary Scales'!C5,"/",MID('Salary Scales'!D6,7,2)," ","(","€",'Salary Scales'!E6,".00",")")</f>
        <v>Research Assistant/2 (€30607.00)</v>
      </c>
      <c r="E1001" s="110"/>
      <c r="R1001" s="47"/>
      <c r="S1001" s="47"/>
      <c r="AO1001" s="12"/>
      <c r="AP1001" s="12"/>
    </row>
    <row r="1002" spans="1:42" ht="15">
      <c r="A1002" s="12" t="str">
        <f>CONCATENATE('Salary Scales'!C5,"/",MID('Salary Scales'!D7,7,2)," ","(","€",'Salary Scales'!E7,".00",")")</f>
        <v>Research Assistant/3 (€31625.00)</v>
      </c>
      <c r="E1002" s="110"/>
      <c r="R1002" s="47"/>
      <c r="S1002" s="47"/>
      <c r="AO1002" s="12"/>
      <c r="AP1002" s="12"/>
    </row>
    <row r="1003" spans="1:42" ht="15">
      <c r="A1003" s="12" t="str">
        <f>CONCATENATE('Salary Scales'!C5,"/",MID('Salary Scales'!D8,7,2)," ","(","€",'Salary Scales'!E8,".00",")")</f>
        <v>Research Assistant/4 (€32258.00)</v>
      </c>
      <c r="E1003" s="110"/>
      <c r="R1003" s="47"/>
      <c r="S1003" s="47"/>
      <c r="AO1003" s="12"/>
      <c r="AP1003" s="12"/>
    </row>
    <row r="1004" spans="1:42" ht="15">
      <c r="A1004" s="12" t="str">
        <f>CONCATENATE('Salary Scales'!C5,"/",MID('Salary Scales'!D9,7,2)," ","(","€",'Salary Scales'!E9,".00",")")</f>
        <v>Research Assistant/5 (€33339.00)</v>
      </c>
      <c r="E1004" s="110"/>
      <c r="R1004" s="47"/>
      <c r="S1004" s="47"/>
      <c r="AO1004" s="12"/>
      <c r="AP1004" s="12"/>
    </row>
    <row r="1005" spans="1:42" ht="15">
      <c r="A1005" s="12" t="str">
        <f>CONCATENATE('Salary Scales'!C5,"/",MID('Salary Scales'!D10,7,2)," ","(","€",'Salary Scales'!E10,".00",")")</f>
        <v>Research Assistant/6 (€34250.00)</v>
      </c>
      <c r="E1005" s="110"/>
      <c r="R1005" s="47"/>
      <c r="S1005" s="47"/>
      <c r="AO1005" s="12"/>
      <c r="AP1005" s="12"/>
    </row>
    <row r="1006" spans="1:42" ht="15">
      <c r="A1006" s="12" t="str">
        <f>CONCATENATE('Salary Scales'!C5,"/",MID('Salary Scales'!D11,7,2)," ","(","€",'Salary Scales'!E11,".00",")")</f>
        <v>Research Assistant/7 (€35219.00)</v>
      </c>
      <c r="E1006" s="110"/>
      <c r="R1006" s="47"/>
      <c r="S1006" s="47"/>
      <c r="AO1006" s="12"/>
      <c r="AP1006" s="12"/>
    </row>
    <row r="1007" spans="1:42" ht="15">
      <c r="A1007" s="12" t="str">
        <f>CONCATENATE('Salary Scales'!C5,"/",MID('Salary Scales'!D12,7,2)," ","(","€",'Salary Scales'!E12,".00",")")</f>
        <v>Research Assistant/8 (€36141.00)</v>
      </c>
      <c r="E1007" s="110"/>
      <c r="R1007" s="47"/>
      <c r="S1007" s="47"/>
      <c r="AO1007" s="12"/>
      <c r="AP1007" s="12"/>
    </row>
    <row r="1008" spans="1:42" ht="15">
      <c r="A1008" s="12" t="str">
        <f>CONCATENATE('Salary Scales'!C5,"/",MID('Salary Scales'!D13,7,2)," ","(","€",'Salary Scales'!E13,".00",")")</f>
        <v>Research Assistant/9 (€36219.00)</v>
      </c>
      <c r="E1008" s="110"/>
      <c r="R1008" s="47"/>
      <c r="S1008" s="47"/>
      <c r="AO1008" s="12"/>
      <c r="AP1008" s="12"/>
    </row>
    <row r="1009" spans="1:42" ht="15">
      <c r="A1009" s="12" t="str">
        <f>CONCATENATE('Salary Scales'!C5,"/",MID('Salary Scales'!D14,7,2)," ","(","€",'Salary Scales'!E14,".00",")")</f>
        <v>Research Assistant/10 (€37045.00)</v>
      </c>
      <c r="E1009" s="110"/>
      <c r="R1009" s="47"/>
      <c r="S1009" s="47"/>
      <c r="AO1009" s="12"/>
      <c r="AP1009" s="12"/>
    </row>
    <row r="1010" spans="1:42" ht="15">
      <c r="A1010" s="12" t="str">
        <f>CONCATENATE('Salary Scales'!C5,"/",MID('Salary Scales'!D15,7,2)," ","(","€",'Salary Scales'!E15,".00",")")</f>
        <v>Research Assistant/11 (€37990.00)</v>
      </c>
      <c r="E1010" s="110"/>
      <c r="R1010" s="47"/>
      <c r="S1010" s="47"/>
      <c r="AO1010" s="12"/>
      <c r="AP1010" s="12"/>
    </row>
    <row r="1011" spans="1:42" ht="15">
      <c r="A1011" s="12" t="str">
        <f>CONCATENATE('Salary Scales'!C5,"/",MID('Salary Scales'!D16,7,2)," ","(","€",'Salary Scales'!E16,".00",")")</f>
        <v>Research Assistant/12 (€39129.00)</v>
      </c>
      <c r="E1011" s="110"/>
      <c r="R1011" s="47"/>
      <c r="S1011" s="47"/>
      <c r="AO1011" s="12"/>
      <c r="AP1011" s="12"/>
    </row>
    <row r="1012" spans="1:42" ht="15">
      <c r="A1012" s="12" t="str">
        <f>CONCATENATE('Salary Scales'!C5,"/",MID('Salary Scales'!D17,7,2)," ","(","€",'Salary Scales'!E17,".00",")")</f>
        <v>Research Assistant/13 (€40183.00)</v>
      </c>
      <c r="E1012" s="110"/>
      <c r="R1012" s="47"/>
      <c r="S1012" s="47"/>
      <c r="AO1012" s="12"/>
      <c r="AP1012" s="12"/>
    </row>
    <row r="1013" spans="1:42" ht="15">
      <c r="A1013" s="12" t="str">
        <f>CONCATENATE('Salary Scales'!C5,"/",MID('Salary Scales'!D18,7,2)," ","(","€",'Salary Scales'!E18,".00",")")</f>
        <v>Research Assistant/14 (€41893.00)</v>
      </c>
      <c r="E1013" s="110"/>
      <c r="R1013" s="47"/>
      <c r="S1013" s="47"/>
      <c r="AO1013" s="12"/>
      <c r="AP1013" s="12"/>
    </row>
    <row r="1014" spans="1:42" ht="15">
      <c r="A1014" s="12" t="str">
        <f>CONCATENATE('Salary Scales'!C5,"/",MID('Salary Scales'!D19,7,2)," ","(","€",'Salary Scales'!E19,".00",")")</f>
        <v>Research Assistant/15 (€43598.00)</v>
      </c>
      <c r="E1014" s="110"/>
      <c r="R1014" s="47"/>
      <c r="S1014" s="47"/>
      <c r="AO1014" s="12"/>
      <c r="AP1014" s="12"/>
    </row>
    <row r="1015" spans="1:42" ht="15">
      <c r="A1015" s="12" t="str">
        <f>CONCATENATE('Salary Scales'!C20,"/",MID('Salary Scales'!D20,7,2)," ","(","€",'Salary Scales'!E20,".00",")")</f>
        <v>Post-Doctorate Researcher/1 (€47050.00)</v>
      </c>
      <c r="E1015" s="110"/>
      <c r="R1015" s="47"/>
      <c r="S1015" s="47"/>
      <c r="AO1015" s="12"/>
      <c r="AP1015" s="12"/>
    </row>
    <row r="1016" spans="1:42" ht="15">
      <c r="A1016" s="12" t="str">
        <f>CONCATENATE('Salary Scales'!C20,"/",MID('Salary Scales'!D21,7,2)," ","(","€",'Salary Scales'!E21,".00",")")</f>
        <v>Post-Doctorate Researcher/2 (€49071.00)</v>
      </c>
      <c r="E1016" s="110"/>
      <c r="R1016" s="47"/>
      <c r="S1016" s="47"/>
      <c r="AO1016" s="12"/>
      <c r="AP1016" s="12"/>
    </row>
    <row r="1017" spans="1:42" ht="15">
      <c r="A1017" s="12" t="str">
        <f>CONCATENATE('Salary Scales'!C20,"/",MID('Salary Scales'!D22,7,2)," ","(","€",'Salary Scales'!E22,".00",")")</f>
        <v>Post-Doctorate Researcher/3 (€51130.00)</v>
      </c>
      <c r="E1017" s="110"/>
      <c r="R1017" s="47"/>
      <c r="S1017" s="47"/>
      <c r="AO1017" s="12"/>
      <c r="AP1017" s="12"/>
    </row>
    <row r="1018" spans="1:42" ht="15">
      <c r="A1018" s="12" t="str">
        <f>CONCATENATE('Salary Scales'!C20,"/",MID('Salary Scales'!D23,7,2)," ","(","€",'Salary Scales'!E23,".00",")")</f>
        <v>Post-Doctorate Researcher/4 (€52840.00)</v>
      </c>
      <c r="E1018" s="110"/>
      <c r="R1018" s="47"/>
      <c r="S1018" s="47"/>
      <c r="AO1018" s="12"/>
      <c r="AP1018" s="12"/>
    </row>
    <row r="1019" spans="1:42" ht="15">
      <c r="A1019" s="12" t="str">
        <f>CONCATENATE('Salary Scales'!C20,"/",MID('Salary Scales'!D24,7,2)," ","(","€",'Salary Scales'!E24,".00",")")</f>
        <v>Post-Doctorate Researcher/5 (€54574.00)</v>
      </c>
      <c r="E1019" s="110"/>
      <c r="R1019" s="47"/>
      <c r="S1019" s="47"/>
      <c r="AO1019" s="12"/>
      <c r="AP1019" s="12"/>
    </row>
    <row r="1020" spans="1:42" ht="15">
      <c r="A1020" s="12" t="str">
        <f>CONCATENATE('Salary Scales'!C20,"/",MID('Salary Scales'!D25,7,2)," ","(","€",'Salary Scales'!E25,".00",")")</f>
        <v>Post-Doctorate Researcher/6 (€56365.00)</v>
      </c>
      <c r="E1020" s="110"/>
      <c r="R1020" s="47"/>
      <c r="S1020" s="47"/>
      <c r="AO1020" s="12"/>
      <c r="AP1020" s="12"/>
    </row>
    <row r="1021" spans="1:42" ht="15">
      <c r="A1021" s="12" t="str">
        <f>CONCATENATE('Salary Scales'!C20,"/",MID('Salary Scales'!D26,7,2)," ","(","€",'Salary Scales'!E26,".00",")")</f>
        <v>Post-Doctorate Researcher/7 (€58199.00)</v>
      </c>
      <c r="E1021" s="110"/>
      <c r="R1021" s="47"/>
      <c r="S1021" s="47"/>
      <c r="AO1021" s="12"/>
      <c r="AP1021" s="12"/>
    </row>
    <row r="1022" spans="1:42" ht="15">
      <c r="A1022" s="12" t="str">
        <f>CONCATENATE('Salary Scales'!C20,"/",MID('Salary Scales'!D27,7,2)," ","(","€",'Salary Scales'!E27,".00",")")</f>
        <v>Post-Doctorate Researcher/8 (€60026.00)</v>
      </c>
      <c r="E1022" s="110"/>
      <c r="R1022" s="47"/>
      <c r="S1022" s="47"/>
      <c r="AO1022" s="12"/>
      <c r="AP1022" s="12"/>
    </row>
    <row r="1023" spans="1:42" ht="15">
      <c r="A1023" s="12" t="str">
        <f>CONCATENATE('Salary Scales'!C20,"/",MID('Salary Scales'!D28,7,2)," ","(","€",'Salary Scales'!E28,".00",")")</f>
        <v>Post-Doctorate Researcher/9 (€61857.00)</v>
      </c>
      <c r="E1023" s="110"/>
      <c r="R1023" s="47"/>
      <c r="S1023" s="47"/>
      <c r="AO1023" s="12"/>
      <c r="AP1023" s="12"/>
    </row>
    <row r="1024" spans="1:42" ht="15">
      <c r="A1024" s="12" t="str">
        <f>CONCATENATE('Salary Scales'!C20,"/",MID('Salary Scales'!D29,7,2)," ","(","€",'Salary Scales'!E29,".00",")")</f>
        <v>Post-Doctorate Researcher/10 (€63704.00)</v>
      </c>
      <c r="E1024" s="110"/>
      <c r="R1024" s="47"/>
      <c r="S1024" s="47"/>
      <c r="AO1024" s="12"/>
      <c r="AP1024" s="12"/>
    </row>
    <row r="1025" spans="1:42" ht="15">
      <c r="A1025" s="12" t="str">
        <f>CONCATENATE('Salary Scales'!C20,"/",MID('Salary Scales'!D30,7,2)," ","(","€",'Salary Scales'!E30,".00",")")</f>
        <v>Post-Doctorate Researcher/11 (€65392.00)</v>
      </c>
      <c r="E1025" s="110"/>
      <c r="R1025" s="47"/>
      <c r="S1025" s="47"/>
      <c r="AO1025" s="12"/>
      <c r="AP1025" s="12"/>
    </row>
    <row r="1026" spans="1:42" ht="15">
      <c r="A1026" s="12" t="str">
        <f>CONCATENATE('Salary Scales'!C31,"/",MID('Salary Scales'!D31,7,2)," ","(","€",'Salary Scales'!E31,".00",")")</f>
        <v>Research Fellow/1 (€71349.00)</v>
      </c>
      <c r="E1026" s="110"/>
      <c r="R1026" s="47"/>
      <c r="S1026" s="47"/>
      <c r="AO1026" s="12"/>
      <c r="AP1026" s="12"/>
    </row>
    <row r="1027" spans="1:42" ht="15">
      <c r="A1027" s="12" t="str">
        <f>CONCATENATE('Salary Scales'!C31,"/",MID('Salary Scales'!D32,7,2)," ","(","€",'Salary Scales'!E32,".00",")")</f>
        <v>Research Fellow/2 (€76955.00)</v>
      </c>
      <c r="E1027" s="110"/>
      <c r="R1027" s="47"/>
      <c r="S1027" s="47"/>
      <c r="AO1027" s="12"/>
      <c r="AP1027" s="12"/>
    </row>
    <row r="1028" spans="1:42" ht="15">
      <c r="A1028" s="12" t="str">
        <f>CONCATENATE('Salary Scales'!C31,"/",MID('Salary Scales'!D33,7,2)," ","(","€",'Salary Scales'!E33,".00",")")</f>
        <v>Research Fellow/3 (€81362.00)</v>
      </c>
      <c r="E1028" s="110"/>
      <c r="R1028" s="47"/>
      <c r="S1028" s="47"/>
      <c r="AO1028" s="12"/>
      <c r="AP1028" s="12"/>
    </row>
    <row r="1029" spans="1:42" ht="15">
      <c r="A1029" s="12" t="str">
        <f>CONCATENATE('Salary Scales'!C31,"/",MID('Salary Scales'!D34,7,2)," ","(","€",'Salary Scales'!E34,".00",")")</f>
        <v>Research Fellow/4 (€87027.00)</v>
      </c>
      <c r="E1029" s="110"/>
      <c r="R1029" s="47"/>
      <c r="S1029" s="47"/>
      <c r="AO1029" s="12"/>
      <c r="AP1029" s="12"/>
    </row>
    <row r="1030" spans="1:42" ht="15">
      <c r="A1030" s="12" t="str">
        <f>CONCATENATE('Salary Scales'!C31,"/",MID('Salary Scales'!D35,7,2)," ","(","€",'Salary Scales'!E35,".00",")")</f>
        <v>Research Fellow/5 (€92674.00)</v>
      </c>
      <c r="E1030" s="110"/>
      <c r="R1030" s="47"/>
      <c r="S1030" s="47"/>
      <c r="AO1030" s="12"/>
      <c r="AP1030" s="12"/>
    </row>
    <row r="1031" spans="1:42" ht="15">
      <c r="A1031" s="12" t="str">
        <f>CONCATENATE('Salary Scales'!C36,"/",MID('Salary Scales'!D36,7,2)," ","(","€",'Salary Scales'!E36,".00",")")</f>
        <v>Senior Research Fellow/1 (€89375.00)</v>
      </c>
      <c r="E1031" s="110"/>
      <c r="R1031" s="47"/>
      <c r="S1031" s="47"/>
      <c r="AO1031" s="12"/>
      <c r="AP1031" s="12"/>
    </row>
    <row r="1032" spans="1:42" ht="15">
      <c r="A1032" s="12" t="str">
        <f>CONCATENATE('Salary Scales'!C36,"/",MID('Salary Scales'!D37,7,2)," ","(","€",'Salary Scales'!E37,".00",")")</f>
        <v>Senior Research Fellow/2 (€93889.00)</v>
      </c>
      <c r="E1032" s="110"/>
      <c r="R1032" s="47"/>
      <c r="S1032" s="47"/>
      <c r="AO1032" s="12"/>
      <c r="AP1032" s="12"/>
    </row>
    <row r="1033" spans="1:42" ht="15">
      <c r="A1033" s="12" t="str">
        <f>CONCATENATE('Salary Scales'!C36,"/",MID('Salary Scales'!D38,7,2)," ","(","€",'Salary Scales'!E38,".00",")")</f>
        <v>Senior Research Fellow/3 (€98435.00)</v>
      </c>
      <c r="E1033" s="110"/>
      <c r="R1033" s="47"/>
      <c r="S1033" s="47"/>
      <c r="AO1033" s="12"/>
      <c r="AP1033" s="12"/>
    </row>
    <row r="1034" spans="1:42" ht="15">
      <c r="A1034" s="12" t="str">
        <f>CONCATENATE('Salary Scales'!C36,"/",MID('Salary Scales'!D39,7,2)," ","(","€",'Salary Scales'!E39,".00",")")</f>
        <v>Senior Research Fellow/4 (€102947.00)</v>
      </c>
      <c r="E1034" s="110"/>
      <c r="R1034" s="47"/>
      <c r="S1034" s="47"/>
      <c r="AO1034" s="12"/>
      <c r="AP1034" s="12"/>
    </row>
    <row r="1035" spans="1:42" ht="15">
      <c r="A1035" s="12" t="str">
        <f>CONCATENATE('Salary Scales'!C36,"/",MID('Salary Scales'!D40,7,2)," ","(","€",'Salary Scales'!E40,".00",")")</f>
        <v>Senior Research Fellow/5 (€107433.00)</v>
      </c>
      <c r="E1035" s="110"/>
      <c r="R1035" s="47"/>
      <c r="S1035" s="47"/>
      <c r="AO1035" s="12"/>
      <c r="AP1035" s="12"/>
    </row>
    <row r="1036" spans="1:42" ht="15">
      <c r="A1036" s="12" t="s">
        <v>100</v>
      </c>
      <c r="R1036" s="47"/>
      <c r="S1036" s="47"/>
      <c r="AO1036" s="12"/>
      <c r="AP1036" s="12"/>
    </row>
    <row r="1037" spans="19:42" ht="15">
      <c r="S1037" s="47"/>
      <c r="AP1037" s="12"/>
    </row>
    <row r="1038" spans="19:42" ht="15">
      <c r="S1038" s="47"/>
      <c r="AP1038" s="12"/>
    </row>
  </sheetData>
  <sheetProtection/>
  <mergeCells count="119">
    <mergeCell ref="A1:P1"/>
    <mergeCell ref="J17:K17"/>
    <mergeCell ref="L17:N17"/>
    <mergeCell ref="L18:N18"/>
    <mergeCell ref="J26:K26"/>
    <mergeCell ref="L26:N26"/>
    <mergeCell ref="D26:E26"/>
    <mergeCell ref="F26:G26"/>
    <mergeCell ref="F21:H21"/>
    <mergeCell ref="M5:O5"/>
    <mergeCell ref="L36:N36"/>
    <mergeCell ref="F28:G28"/>
    <mergeCell ref="H28:I28"/>
    <mergeCell ref="J28:K28"/>
    <mergeCell ref="D30:E30"/>
    <mergeCell ref="D29:E29"/>
    <mergeCell ref="J34:K34"/>
    <mergeCell ref="L35:N35"/>
    <mergeCell ref="F35:G35"/>
    <mergeCell ref="A29:C29"/>
    <mergeCell ref="L34:N34"/>
    <mergeCell ref="H36:I36"/>
    <mergeCell ref="F30:G30"/>
    <mergeCell ref="O29:Q29"/>
    <mergeCell ref="D28:E28"/>
    <mergeCell ref="J36:K36"/>
    <mergeCell ref="J32:K32"/>
    <mergeCell ref="H30:I30"/>
    <mergeCell ref="J30:K30"/>
    <mergeCell ref="B48:O48"/>
    <mergeCell ref="D45:F45"/>
    <mergeCell ref="D39:F39"/>
    <mergeCell ref="D31:E31"/>
    <mergeCell ref="A36:C36"/>
    <mergeCell ref="A21:C21"/>
    <mergeCell ref="A30:C30"/>
    <mergeCell ref="D27:E27"/>
    <mergeCell ref="A28:C28"/>
    <mergeCell ref="L30:N30"/>
    <mergeCell ref="B52:O52"/>
    <mergeCell ref="B50:O50"/>
    <mergeCell ref="D42:F42"/>
    <mergeCell ref="L33:N33"/>
    <mergeCell ref="D32:E32"/>
    <mergeCell ref="B16:H16"/>
    <mergeCell ref="L16:N16"/>
    <mergeCell ref="A25:D25"/>
    <mergeCell ref="A26:C26"/>
    <mergeCell ref="A27:C27"/>
    <mergeCell ref="B9:C9"/>
    <mergeCell ref="B13:G13"/>
    <mergeCell ref="L7:M7"/>
    <mergeCell ref="I5:J5"/>
    <mergeCell ref="K13:O13"/>
    <mergeCell ref="H13:J13"/>
    <mergeCell ref="F10:G10"/>
    <mergeCell ref="O28:Q28"/>
    <mergeCell ref="J27:K27"/>
    <mergeCell ref="L28:N28"/>
    <mergeCell ref="H9:I9"/>
    <mergeCell ref="E9:F9"/>
    <mergeCell ref="A3:F3"/>
    <mergeCell ref="A7:B7"/>
    <mergeCell ref="F7:G7"/>
    <mergeCell ref="E5:F5"/>
    <mergeCell ref="A18:B18"/>
    <mergeCell ref="A31:C31"/>
    <mergeCell ref="R31:S31"/>
    <mergeCell ref="O26:Q26"/>
    <mergeCell ref="F31:G31"/>
    <mergeCell ref="H31:I31"/>
    <mergeCell ref="L31:N31"/>
    <mergeCell ref="J31:K31"/>
    <mergeCell ref="L29:N29"/>
    <mergeCell ref="R28:S28"/>
    <mergeCell ref="J29:K29"/>
    <mergeCell ref="R35:S35"/>
    <mergeCell ref="A35:C35"/>
    <mergeCell ref="O36:Q36"/>
    <mergeCell ref="H35:I35"/>
    <mergeCell ref="J35:K35"/>
    <mergeCell ref="O35:Q35"/>
    <mergeCell ref="R36:S36"/>
    <mergeCell ref="F36:G36"/>
    <mergeCell ref="D36:E36"/>
    <mergeCell ref="D35:E35"/>
    <mergeCell ref="A34:C34"/>
    <mergeCell ref="D34:E34"/>
    <mergeCell ref="F34:G34"/>
    <mergeCell ref="H34:I34"/>
    <mergeCell ref="F33:G33"/>
    <mergeCell ref="H33:I33"/>
    <mergeCell ref="R30:S30"/>
    <mergeCell ref="O31:Q31"/>
    <mergeCell ref="J33:K33"/>
    <mergeCell ref="R33:S33"/>
    <mergeCell ref="H32:I32"/>
    <mergeCell ref="A33:C33"/>
    <mergeCell ref="D33:E33"/>
    <mergeCell ref="L32:N32"/>
    <mergeCell ref="A32:C32"/>
    <mergeCell ref="F32:G32"/>
    <mergeCell ref="R29:S29"/>
    <mergeCell ref="R27:S27"/>
    <mergeCell ref="F29:G29"/>
    <mergeCell ref="H29:I29"/>
    <mergeCell ref="O34:Q34"/>
    <mergeCell ref="R34:S34"/>
    <mergeCell ref="O32:Q32"/>
    <mergeCell ref="R32:S32"/>
    <mergeCell ref="O33:Q33"/>
    <mergeCell ref="O30:Q30"/>
    <mergeCell ref="D18:E18"/>
    <mergeCell ref="R26:S26"/>
    <mergeCell ref="H26:I26"/>
    <mergeCell ref="F27:G27"/>
    <mergeCell ref="H27:I27"/>
    <mergeCell ref="O27:Q27"/>
    <mergeCell ref="L27:N27"/>
  </mergeCells>
  <dataValidations count="6">
    <dataValidation type="decimal" allowBlank="1" showInputMessage="1" showErrorMessage="1" errorTitle="Bad Number Format" error="Please select a number between 1 and 100.  Note that the character '%' is not valid input." sqref="R27:S36">
      <formula1>1.01</formula1>
      <formula2>100</formula2>
    </dataValidation>
    <dataValidation type="textLength" operator="lessThan" allowBlank="1" showInputMessage="1" showErrorMessage="1" prompt="Max 80 Characters&#10;" error="Please re-enter text. Must be less than 80 characters" sqref="F22:H22 F19:H20 B16:H17 E19:E22 B19:D20 B22:D22">
      <formula1>81</formula1>
    </dataValidation>
    <dataValidation type="date" allowBlank="1" showInputMessage="1" showErrorMessage="1" promptTitle="Please enter a valid date" prompt="Please enter a valid date" errorTitle="Please enter a valid date" error="Please enter a valid date" sqref="D27:G27 L27:Q27">
      <formula1>36526</formula1>
      <formula2>401768</formula2>
    </dataValidation>
    <dataValidation errorStyle="warning" type="list" showInputMessage="1" showErrorMessage="1" errorTitle="Invalid Post Type Value" error="Please enter a correct value for Post Type" sqref="L7:M7">
      <formula1>"Full Time, Part Time"</formula1>
    </dataValidation>
    <dataValidation type="list" showInputMessage="1" showErrorMessage="1" errorTitle="Invalid Post Status" error="Please enter a valid Post Status" sqref="F7:G7">
      <formula1>"New Post, Replacement of Employee in Existing Post,Renewal of Current Post, Cost Centre Change Only"</formula1>
    </dataValidation>
    <dataValidation type="list" operator="lessThan" allowBlank="1" showErrorMessage="1" prompt="Max 80 Characters&#10;" error="Please pick a valid Salary Scale/Point" sqref="D21">
      <formula1>SalaryPointRange</formula1>
    </dataValidation>
  </dataValidations>
  <printOptions/>
  <pageMargins left="0.11811023622047245" right="0" top="0.15748031496062992" bottom="0.15748031496062992" header="0.31496062992125984" footer="0.31496062992125984"/>
  <pageSetup horizontalDpi="300" verticalDpi="300" orientation="portrait" paperSize="9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036"/>
  <sheetViews>
    <sheetView showGridLines="0" zoomScale="85" zoomScaleNormal="85" zoomScalePageLayoutView="0" workbookViewId="0" topLeftCell="C1">
      <selection activeCell="C3" sqref="C3:C4"/>
    </sheetView>
  </sheetViews>
  <sheetFormatPr defaultColWidth="9.140625" defaultRowHeight="15"/>
  <cols>
    <col min="1" max="1" width="64.00390625" style="0" customWidth="1"/>
    <col min="2" max="2" width="6.7109375" style="0" customWidth="1"/>
    <col min="3" max="3" width="57.7109375" style="0" customWidth="1"/>
    <col min="4" max="4" width="14.421875" style="0" customWidth="1"/>
    <col min="5" max="5" width="21.7109375" style="0" customWidth="1"/>
    <col min="6" max="6" width="10.421875" style="0" bestFit="1" customWidth="1"/>
    <col min="7" max="7" width="17.00390625" style="10" customWidth="1"/>
    <col min="8" max="9" width="9.28125" style="0" bestFit="1" customWidth="1"/>
    <col min="11" max="11" width="16.140625" style="0" customWidth="1"/>
    <col min="16" max="16" width="11.57421875" style="0" bestFit="1" customWidth="1"/>
  </cols>
  <sheetData>
    <row r="1" spans="1:3" ht="15.75">
      <c r="A1" s="198" t="s">
        <v>59</v>
      </c>
      <c r="C1" s="42" t="s">
        <v>72</v>
      </c>
    </row>
    <row r="2" ht="15.75" thickBot="1">
      <c r="A2" s="199"/>
    </row>
    <row r="3" spans="1:13" ht="15.75" customHeight="1" thickBot="1">
      <c r="A3" s="43"/>
      <c r="C3" s="188" t="s">
        <v>4</v>
      </c>
      <c r="D3" s="188" t="s">
        <v>22</v>
      </c>
      <c r="E3" s="191">
        <v>45292</v>
      </c>
      <c r="G3" s="204" t="s">
        <v>3</v>
      </c>
      <c r="H3" s="204" t="s">
        <v>25</v>
      </c>
      <c r="I3" s="204" t="s">
        <v>26</v>
      </c>
      <c r="K3" s="202" t="s">
        <v>27</v>
      </c>
      <c r="L3" s="202" t="s">
        <v>28</v>
      </c>
      <c r="M3" s="202" t="s">
        <v>29</v>
      </c>
    </row>
    <row r="4" spans="1:13" ht="39" customHeight="1" thickBot="1">
      <c r="A4" s="44" t="s">
        <v>60</v>
      </c>
      <c r="C4" s="189"/>
      <c r="D4" s="190"/>
      <c r="E4" s="192"/>
      <c r="G4" s="205"/>
      <c r="H4" s="205"/>
      <c r="I4" s="205"/>
      <c r="K4" s="203"/>
      <c r="L4" s="203"/>
      <c r="M4" s="203"/>
    </row>
    <row r="5" spans="1:17" ht="27" customHeight="1">
      <c r="A5" s="31" t="s">
        <v>61</v>
      </c>
      <c r="B5" t="s">
        <v>145</v>
      </c>
      <c r="C5" s="111" t="s">
        <v>144</v>
      </c>
      <c r="D5" s="112" t="s">
        <v>19</v>
      </c>
      <c r="E5" s="113">
        <v>29612</v>
      </c>
      <c r="F5" s="109"/>
      <c r="G5" s="195" t="s">
        <v>20</v>
      </c>
      <c r="H5" s="193">
        <v>20</v>
      </c>
      <c r="I5" s="193">
        <v>5</v>
      </c>
      <c r="K5" s="124">
        <v>18516</v>
      </c>
      <c r="L5" s="125">
        <v>4.25</v>
      </c>
      <c r="M5" s="125">
        <v>11.05</v>
      </c>
      <c r="O5" s="109"/>
      <c r="P5" s="104"/>
      <c r="Q5" s="102"/>
    </row>
    <row r="6" spans="1:18" ht="15" customHeight="1">
      <c r="A6" s="32"/>
      <c r="C6" s="111"/>
      <c r="D6" s="112" t="s">
        <v>5</v>
      </c>
      <c r="E6" s="114">
        <v>30607</v>
      </c>
      <c r="G6" s="196"/>
      <c r="H6" s="194"/>
      <c r="I6" s="194"/>
      <c r="O6" s="109"/>
      <c r="P6" s="104"/>
      <c r="Q6" s="102"/>
      <c r="R6" s="102"/>
    </row>
    <row r="7" spans="1:18" ht="15.75" customHeight="1">
      <c r="A7" s="180" t="s">
        <v>62</v>
      </c>
      <c r="C7" s="111"/>
      <c r="D7" s="112" t="s">
        <v>6</v>
      </c>
      <c r="E7" s="114">
        <v>31625</v>
      </c>
      <c r="G7" s="195" t="s">
        <v>21</v>
      </c>
      <c r="H7" s="193">
        <v>20</v>
      </c>
      <c r="I7" s="193">
        <v>0</v>
      </c>
      <c r="O7" s="109"/>
      <c r="P7" s="104"/>
      <c r="Q7" s="102"/>
      <c r="R7" s="102"/>
    </row>
    <row r="8" spans="1:18" ht="15.75" customHeight="1">
      <c r="A8" s="180"/>
      <c r="C8" s="111"/>
      <c r="D8" s="112" t="s">
        <v>7</v>
      </c>
      <c r="E8" s="114">
        <v>32258</v>
      </c>
      <c r="G8" s="196"/>
      <c r="H8" s="194"/>
      <c r="I8" s="194"/>
      <c r="O8" s="109"/>
      <c r="P8" s="104"/>
      <c r="Q8" s="102"/>
      <c r="R8" s="102"/>
    </row>
    <row r="9" spans="1:18" ht="15">
      <c r="A9" s="32"/>
      <c r="C9" s="111"/>
      <c r="D9" s="112" t="s">
        <v>8</v>
      </c>
      <c r="E9" s="114">
        <v>33339</v>
      </c>
      <c r="G9" s="195" t="s">
        <v>38</v>
      </c>
      <c r="H9" s="193">
        <v>20</v>
      </c>
      <c r="I9" s="193">
        <v>0</v>
      </c>
      <c r="O9" s="109"/>
      <c r="P9" s="104"/>
      <c r="Q9" s="102"/>
      <c r="R9" s="102"/>
    </row>
    <row r="10" spans="1:18" ht="15">
      <c r="A10" s="200" t="s">
        <v>63</v>
      </c>
      <c r="C10" s="111"/>
      <c r="D10" s="112" t="s">
        <v>9</v>
      </c>
      <c r="E10" s="114">
        <v>34250</v>
      </c>
      <c r="G10" s="196"/>
      <c r="H10" s="194"/>
      <c r="I10" s="194"/>
      <c r="O10" s="109"/>
      <c r="P10" s="104"/>
      <c r="Q10" s="102"/>
      <c r="R10" s="102"/>
    </row>
    <row r="11" spans="1:18" ht="15">
      <c r="A11" s="200"/>
      <c r="C11" s="111"/>
      <c r="D11" s="112" t="s">
        <v>10</v>
      </c>
      <c r="E11" s="114">
        <v>35219</v>
      </c>
      <c r="G11" s="195" t="s">
        <v>39</v>
      </c>
      <c r="H11" s="193">
        <v>20</v>
      </c>
      <c r="I11" s="193">
        <v>0</v>
      </c>
      <c r="O11" s="109"/>
      <c r="P11" s="104"/>
      <c r="Q11" s="102"/>
      <c r="R11" s="102"/>
    </row>
    <row r="12" spans="1:18" ht="15">
      <c r="A12" s="32" t="s">
        <v>64</v>
      </c>
      <c r="C12" s="111"/>
      <c r="D12" s="112" t="s">
        <v>11</v>
      </c>
      <c r="E12" s="114">
        <v>36141</v>
      </c>
      <c r="G12" s="196"/>
      <c r="H12" s="194"/>
      <c r="I12" s="194"/>
      <c r="O12" s="109"/>
      <c r="P12" s="104"/>
      <c r="Q12" s="102"/>
      <c r="R12" s="102"/>
    </row>
    <row r="13" spans="1:18" ht="15.75" customHeight="1">
      <c r="A13" s="34"/>
      <c r="C13" s="111"/>
      <c r="D13" s="112" t="s">
        <v>12</v>
      </c>
      <c r="E13" s="114">
        <v>36219</v>
      </c>
      <c r="G13" s="195" t="s">
        <v>40</v>
      </c>
      <c r="H13" s="193">
        <v>20</v>
      </c>
      <c r="I13" s="193">
        <v>0</v>
      </c>
      <c r="O13" s="109"/>
      <c r="P13" s="104"/>
      <c r="Q13" s="102"/>
      <c r="R13" s="102"/>
    </row>
    <row r="14" spans="1:18" ht="15">
      <c r="A14" s="35"/>
      <c r="C14" s="111"/>
      <c r="D14" s="112" t="s">
        <v>13</v>
      </c>
      <c r="E14" s="114">
        <v>37045</v>
      </c>
      <c r="G14" s="196"/>
      <c r="H14" s="194"/>
      <c r="I14" s="194"/>
      <c r="O14" s="109"/>
      <c r="P14" s="104"/>
      <c r="Q14" s="102"/>
      <c r="R14" s="102"/>
    </row>
    <row r="15" spans="1:18" ht="15">
      <c r="A15" s="33"/>
      <c r="C15" s="111"/>
      <c r="D15" s="112" t="s">
        <v>14</v>
      </c>
      <c r="E15" s="114">
        <v>37990</v>
      </c>
      <c r="G15" s="195" t="s">
        <v>41</v>
      </c>
      <c r="H15" s="193">
        <v>20</v>
      </c>
      <c r="I15" s="193">
        <v>0</v>
      </c>
      <c r="O15" s="109"/>
      <c r="P15" s="104"/>
      <c r="Q15" s="102"/>
      <c r="R15" s="102"/>
    </row>
    <row r="16" spans="1:18" ht="15.75" customHeight="1">
      <c r="A16" s="33"/>
      <c r="C16" s="111"/>
      <c r="D16" s="112" t="s">
        <v>15</v>
      </c>
      <c r="E16" s="114">
        <v>39129</v>
      </c>
      <c r="G16" s="196"/>
      <c r="H16" s="194"/>
      <c r="I16" s="194"/>
      <c r="O16" s="109"/>
      <c r="P16" s="104"/>
      <c r="Q16" s="102"/>
      <c r="R16" s="102"/>
    </row>
    <row r="17" spans="1:18" ht="15">
      <c r="A17" s="33"/>
      <c r="C17" s="111"/>
      <c r="D17" s="112" t="s">
        <v>16</v>
      </c>
      <c r="E17" s="114">
        <v>40183</v>
      </c>
      <c r="G17" s="195" t="s">
        <v>42</v>
      </c>
      <c r="H17" s="193">
        <v>20</v>
      </c>
      <c r="I17" s="193">
        <v>5</v>
      </c>
      <c r="O17" s="109"/>
      <c r="P17" s="104"/>
      <c r="Q17" s="102"/>
      <c r="R17" s="102"/>
    </row>
    <row r="18" spans="1:18" ht="15">
      <c r="A18" s="33"/>
      <c r="C18" s="111"/>
      <c r="D18" s="112" t="s">
        <v>17</v>
      </c>
      <c r="E18" s="114">
        <v>41893</v>
      </c>
      <c r="G18" s="196"/>
      <c r="H18" s="194"/>
      <c r="I18" s="194"/>
      <c r="O18" s="109"/>
      <c r="P18" s="104"/>
      <c r="Q18" s="102"/>
      <c r="R18" s="102"/>
    </row>
    <row r="19" spans="1:18" ht="15">
      <c r="A19" s="36"/>
      <c r="C19" s="111"/>
      <c r="D19" s="115" t="s">
        <v>18</v>
      </c>
      <c r="E19" s="116">
        <v>43598</v>
      </c>
      <c r="G19" s="195" t="s">
        <v>43</v>
      </c>
      <c r="H19" s="193">
        <v>20</v>
      </c>
      <c r="I19" s="193">
        <v>0</v>
      </c>
      <c r="O19" s="109"/>
      <c r="P19" s="104"/>
      <c r="Q19" s="102"/>
      <c r="R19" s="102"/>
    </row>
    <row r="20" spans="1:18" ht="15" customHeight="1">
      <c r="A20" s="37" t="s">
        <v>65</v>
      </c>
      <c r="B20" t="s">
        <v>146</v>
      </c>
      <c r="C20" s="117" t="s">
        <v>147</v>
      </c>
      <c r="D20" s="118" t="s">
        <v>19</v>
      </c>
      <c r="E20" s="113">
        <v>47050</v>
      </c>
      <c r="G20" s="196"/>
      <c r="H20" s="194"/>
      <c r="I20" s="194"/>
      <c r="O20" s="109"/>
      <c r="P20" s="104"/>
      <c r="Q20" s="102"/>
      <c r="R20" s="102"/>
    </row>
    <row r="21" spans="1:18" ht="15" customHeight="1">
      <c r="A21" s="34"/>
      <c r="C21" s="117"/>
      <c r="D21" s="118" t="s">
        <v>5</v>
      </c>
      <c r="E21" s="114">
        <v>49071</v>
      </c>
      <c r="G21" s="178"/>
      <c r="H21" s="174"/>
      <c r="I21" s="174"/>
      <c r="L21" s="102"/>
      <c r="M21" s="102"/>
      <c r="O21" s="109"/>
      <c r="P21" s="104"/>
      <c r="Q21" s="102"/>
      <c r="R21" s="102"/>
    </row>
    <row r="22" spans="1:18" ht="15" customHeight="1">
      <c r="A22" s="180" t="s">
        <v>63</v>
      </c>
      <c r="C22" s="117"/>
      <c r="D22" s="118" t="s">
        <v>6</v>
      </c>
      <c r="E22" s="114">
        <v>51130</v>
      </c>
      <c r="G22" s="179"/>
      <c r="H22" s="175"/>
      <c r="I22" s="175"/>
      <c r="L22" s="102"/>
      <c r="M22" s="102"/>
      <c r="O22" s="109"/>
      <c r="P22" s="104"/>
      <c r="Q22" s="102"/>
      <c r="R22" s="102"/>
    </row>
    <row r="23" spans="1:18" ht="15" customHeight="1">
      <c r="A23" s="180"/>
      <c r="C23" s="117"/>
      <c r="D23" s="118" t="s">
        <v>7</v>
      </c>
      <c r="E23" s="114">
        <v>52840</v>
      </c>
      <c r="G23" s="178"/>
      <c r="H23" s="174"/>
      <c r="I23" s="174"/>
      <c r="L23" s="102"/>
      <c r="M23" s="102"/>
      <c r="O23" s="109"/>
      <c r="P23" s="104"/>
      <c r="Q23" s="102"/>
      <c r="R23" s="102"/>
    </row>
    <row r="24" spans="1:18" ht="15">
      <c r="A24" s="34"/>
      <c r="C24" s="117"/>
      <c r="D24" s="119" t="s">
        <v>8</v>
      </c>
      <c r="E24" s="114">
        <v>54574</v>
      </c>
      <c r="G24" s="179"/>
      <c r="H24" s="175"/>
      <c r="I24" s="175"/>
      <c r="L24" s="102"/>
      <c r="M24" s="102"/>
      <c r="O24" s="109"/>
      <c r="P24" s="104"/>
      <c r="Q24" s="102"/>
      <c r="R24" s="102"/>
    </row>
    <row r="25" spans="1:18" ht="15">
      <c r="A25" s="38"/>
      <c r="C25" s="117"/>
      <c r="D25" s="118" t="s">
        <v>9</v>
      </c>
      <c r="E25" s="114">
        <v>56365</v>
      </c>
      <c r="G25" s="178"/>
      <c r="H25" s="174"/>
      <c r="I25" s="174"/>
      <c r="L25" s="102"/>
      <c r="M25" s="102"/>
      <c r="O25" s="109"/>
      <c r="P25" s="104"/>
      <c r="Q25" s="102"/>
      <c r="R25" s="102"/>
    </row>
    <row r="26" spans="1:18" ht="15">
      <c r="A26" s="38"/>
      <c r="C26" s="117"/>
      <c r="D26" s="118" t="s">
        <v>10</v>
      </c>
      <c r="E26" s="114">
        <v>58199</v>
      </c>
      <c r="G26" s="179"/>
      <c r="H26" s="175"/>
      <c r="I26" s="175"/>
      <c r="L26" s="102"/>
      <c r="M26" s="102"/>
      <c r="O26" s="109"/>
      <c r="P26" s="104"/>
      <c r="Q26" s="102"/>
      <c r="R26" s="102"/>
    </row>
    <row r="27" spans="1:18" ht="15" customHeight="1">
      <c r="A27" s="38"/>
      <c r="C27" s="117"/>
      <c r="D27" s="118" t="s">
        <v>11</v>
      </c>
      <c r="E27" s="114">
        <v>60026</v>
      </c>
      <c r="G27" s="178"/>
      <c r="H27" s="174"/>
      <c r="I27" s="174"/>
      <c r="L27" s="102"/>
      <c r="M27" s="102"/>
      <c r="O27" s="109"/>
      <c r="P27" s="104"/>
      <c r="Q27" s="102"/>
      <c r="R27" s="102"/>
    </row>
    <row r="28" spans="1:16" s="102" customFormat="1" ht="15" customHeight="1">
      <c r="A28" s="38"/>
      <c r="C28" s="120"/>
      <c r="D28" s="118" t="s">
        <v>12</v>
      </c>
      <c r="E28" s="114">
        <v>61857</v>
      </c>
      <c r="G28" s="197"/>
      <c r="H28" s="201"/>
      <c r="I28" s="201"/>
      <c r="O28" s="109"/>
      <c r="P28" s="104"/>
    </row>
    <row r="29" spans="1:16" s="102" customFormat="1" ht="15" customHeight="1">
      <c r="A29" s="38"/>
      <c r="C29" s="120"/>
      <c r="D29" s="118" t="s">
        <v>13</v>
      </c>
      <c r="E29" s="114">
        <v>63704</v>
      </c>
      <c r="G29" s="197"/>
      <c r="H29" s="201"/>
      <c r="I29" s="201"/>
      <c r="O29" s="109"/>
      <c r="P29" s="104"/>
    </row>
    <row r="30" spans="1:16" s="102" customFormat="1" ht="15">
      <c r="A30" s="38"/>
      <c r="C30" s="120"/>
      <c r="D30" s="118" t="s">
        <v>14</v>
      </c>
      <c r="E30" s="114">
        <v>65392</v>
      </c>
      <c r="G30" s="197"/>
      <c r="H30" s="201"/>
      <c r="I30" s="201"/>
      <c r="O30" s="109"/>
      <c r="P30" s="104"/>
    </row>
    <row r="31" spans="1:18" ht="15" customHeight="1">
      <c r="A31" s="34"/>
      <c r="B31" t="s">
        <v>148</v>
      </c>
      <c r="C31" s="120" t="s">
        <v>149</v>
      </c>
      <c r="D31" s="121" t="s">
        <v>19</v>
      </c>
      <c r="E31" s="113">
        <v>71349</v>
      </c>
      <c r="G31" s="179"/>
      <c r="H31" s="175"/>
      <c r="I31" s="175"/>
      <c r="O31" s="109"/>
      <c r="P31" s="104"/>
      <c r="Q31" s="102"/>
      <c r="R31" s="102"/>
    </row>
    <row r="32" spans="1:18" ht="13.5" customHeight="1">
      <c r="A32" s="39" t="s">
        <v>66</v>
      </c>
      <c r="C32" s="120"/>
      <c r="D32" s="122" t="s">
        <v>5</v>
      </c>
      <c r="E32" s="114">
        <v>76955</v>
      </c>
      <c r="O32" s="109"/>
      <c r="P32" s="104"/>
      <c r="Q32" s="102"/>
      <c r="R32" s="102"/>
    </row>
    <row r="33" spans="1:18" ht="15" customHeight="1">
      <c r="A33" s="36"/>
      <c r="C33" s="120"/>
      <c r="D33" s="122" t="s">
        <v>6</v>
      </c>
      <c r="E33" s="114">
        <v>81362</v>
      </c>
      <c r="O33" s="109"/>
      <c r="P33" s="104"/>
      <c r="Q33" s="102"/>
      <c r="R33" s="102"/>
    </row>
    <row r="34" spans="1:16" s="102" customFormat="1" ht="15" customHeight="1">
      <c r="A34" s="101"/>
      <c r="C34" s="120"/>
      <c r="D34" s="122" t="s">
        <v>7</v>
      </c>
      <c r="E34" s="114">
        <v>87027</v>
      </c>
      <c r="G34" s="10"/>
      <c r="O34" s="109"/>
      <c r="P34" s="104"/>
    </row>
    <row r="35" spans="1:18" ht="15" customHeight="1">
      <c r="A35" s="40" t="s">
        <v>67</v>
      </c>
      <c r="C35" s="120"/>
      <c r="D35" s="123" t="s">
        <v>8</v>
      </c>
      <c r="E35" s="116">
        <v>92674</v>
      </c>
      <c r="G35" s="176" t="s">
        <v>75</v>
      </c>
      <c r="H35" s="176" t="s">
        <v>25</v>
      </c>
      <c r="I35" s="176" t="s">
        <v>26</v>
      </c>
      <c r="O35" s="109"/>
      <c r="P35" s="104"/>
      <c r="Q35" s="102"/>
      <c r="R35" s="102"/>
    </row>
    <row r="36" spans="1:18" ht="19.5" customHeight="1">
      <c r="A36" s="38" t="s">
        <v>68</v>
      </c>
      <c r="B36" t="s">
        <v>150</v>
      </c>
      <c r="C36" s="120" t="s">
        <v>151</v>
      </c>
      <c r="D36" s="122" t="s">
        <v>19</v>
      </c>
      <c r="E36" s="114">
        <v>89375</v>
      </c>
      <c r="G36" s="177"/>
      <c r="H36" s="177"/>
      <c r="I36" s="177"/>
      <c r="O36" s="109"/>
      <c r="P36" s="104"/>
      <c r="Q36" s="102"/>
      <c r="R36" s="102"/>
    </row>
    <row r="37" spans="1:18" ht="15" customHeight="1">
      <c r="A37" s="181" t="s">
        <v>63</v>
      </c>
      <c r="C37" s="120"/>
      <c r="D37" s="122" t="s">
        <v>5</v>
      </c>
      <c r="E37" s="114">
        <v>93889</v>
      </c>
      <c r="G37" s="178" t="s">
        <v>84</v>
      </c>
      <c r="H37" s="174">
        <v>5</v>
      </c>
      <c r="I37" s="174">
        <v>0</v>
      </c>
      <c r="O37" s="109"/>
      <c r="P37" s="104"/>
      <c r="Q37" s="102"/>
      <c r="R37" s="102"/>
    </row>
    <row r="38" spans="1:18" ht="15" customHeight="1">
      <c r="A38" s="180"/>
      <c r="C38" s="120"/>
      <c r="D38" s="122" t="s">
        <v>6</v>
      </c>
      <c r="E38" s="114">
        <v>98435</v>
      </c>
      <c r="G38" s="197"/>
      <c r="H38" s="201"/>
      <c r="I38" s="201"/>
      <c r="O38" s="109"/>
      <c r="P38" s="104"/>
      <c r="Q38" s="102"/>
      <c r="R38" s="102"/>
    </row>
    <row r="39" spans="1:16" s="102" customFormat="1" ht="15" customHeight="1">
      <c r="A39" s="103"/>
      <c r="C39" s="120"/>
      <c r="D39" s="122" t="s">
        <v>7</v>
      </c>
      <c r="E39" s="114">
        <v>102947</v>
      </c>
      <c r="G39" s="106"/>
      <c r="H39" s="105"/>
      <c r="I39" s="105"/>
      <c r="O39" s="109"/>
      <c r="P39" s="104"/>
    </row>
    <row r="40" spans="1:18" ht="15" customHeight="1">
      <c r="A40" s="41"/>
      <c r="C40" s="120"/>
      <c r="D40" s="122" t="s">
        <v>8</v>
      </c>
      <c r="E40" s="114">
        <v>107433</v>
      </c>
      <c r="G40" s="178" t="s">
        <v>85</v>
      </c>
      <c r="H40" s="174">
        <v>15</v>
      </c>
      <c r="I40" s="174">
        <v>5</v>
      </c>
      <c r="O40" s="109"/>
      <c r="P40" s="104"/>
      <c r="Q40" s="102"/>
      <c r="R40" s="102"/>
    </row>
    <row r="41" spans="1:9" ht="15" customHeight="1">
      <c r="A41" s="40" t="s">
        <v>69</v>
      </c>
      <c r="C41" s="17"/>
      <c r="D41" s="2"/>
      <c r="E41" s="28"/>
      <c r="G41" s="179"/>
      <c r="H41" s="175"/>
      <c r="I41" s="175"/>
    </row>
    <row r="42" spans="1:9" ht="23.25" customHeight="1">
      <c r="A42" s="38" t="s">
        <v>70</v>
      </c>
      <c r="C42" s="13"/>
      <c r="D42" s="1"/>
      <c r="E42" s="29"/>
      <c r="G42" s="178" t="s">
        <v>86</v>
      </c>
      <c r="H42" s="174">
        <v>15</v>
      </c>
      <c r="I42" s="174">
        <v>5</v>
      </c>
    </row>
    <row r="43" spans="1:9" ht="16.5" customHeight="1">
      <c r="A43" s="38" t="s">
        <v>71</v>
      </c>
      <c r="C43" s="13"/>
      <c r="D43" s="1"/>
      <c r="E43" s="29"/>
      <c r="G43" s="179"/>
      <c r="H43" s="175"/>
      <c r="I43" s="175"/>
    </row>
    <row r="44" spans="1:9" ht="15" customHeight="1">
      <c r="A44" s="182" t="s">
        <v>63</v>
      </c>
      <c r="C44" s="14"/>
      <c r="D44" s="1"/>
      <c r="E44" s="29"/>
      <c r="G44" s="178" t="s">
        <v>87</v>
      </c>
      <c r="H44" s="174">
        <v>15</v>
      </c>
      <c r="I44" s="174">
        <v>0</v>
      </c>
    </row>
    <row r="45" spans="1:9" ht="15.75" customHeight="1" thickBot="1">
      <c r="A45" s="183"/>
      <c r="C45" s="16"/>
      <c r="D45" s="3"/>
      <c r="E45" s="30"/>
      <c r="G45" s="179"/>
      <c r="H45" s="175"/>
      <c r="I45" s="175"/>
    </row>
    <row r="46" spans="3:9" ht="15">
      <c r="C46" s="17"/>
      <c r="D46" s="4"/>
      <c r="E46" s="28"/>
      <c r="G46" s="178"/>
      <c r="H46" s="174"/>
      <c r="I46" s="174"/>
    </row>
    <row r="47" spans="3:9" ht="15">
      <c r="C47" s="18"/>
      <c r="D47" s="5"/>
      <c r="E47" s="29"/>
      <c r="G47" s="179"/>
      <c r="H47" s="175"/>
      <c r="I47" s="175"/>
    </row>
    <row r="48" spans="3:9" ht="15">
      <c r="C48" s="18"/>
      <c r="D48" s="5"/>
      <c r="E48" s="29"/>
      <c r="G48" s="178"/>
      <c r="H48" s="174"/>
      <c r="I48" s="174"/>
    </row>
    <row r="49" spans="3:9" ht="15">
      <c r="C49" s="18"/>
      <c r="D49" s="5"/>
      <c r="E49" s="29"/>
      <c r="G49" s="179"/>
      <c r="H49" s="175"/>
      <c r="I49" s="175"/>
    </row>
    <row r="50" spans="3:9" ht="15" customHeight="1">
      <c r="C50" s="18"/>
      <c r="D50" s="5"/>
      <c r="E50" s="29"/>
      <c r="G50" s="178"/>
      <c r="H50" s="174"/>
      <c r="I50" s="174"/>
    </row>
    <row r="51" spans="3:9" ht="15">
      <c r="C51" s="19"/>
      <c r="D51" s="6"/>
      <c r="E51" s="30"/>
      <c r="G51" s="179"/>
      <c r="H51" s="175"/>
      <c r="I51" s="175"/>
    </row>
    <row r="52" spans="3:9" ht="15">
      <c r="C52" s="17"/>
      <c r="D52" s="7"/>
      <c r="E52" s="24"/>
      <c r="G52" s="178"/>
      <c r="H52" s="174"/>
      <c r="I52" s="174"/>
    </row>
    <row r="53" spans="3:9" ht="15">
      <c r="C53" s="18"/>
      <c r="D53" s="8"/>
      <c r="E53" s="24"/>
      <c r="G53" s="179"/>
      <c r="H53" s="175"/>
      <c r="I53" s="175"/>
    </row>
    <row r="54" spans="3:9" ht="15">
      <c r="C54" s="18"/>
      <c r="D54" s="8"/>
      <c r="E54" s="24"/>
      <c r="G54" s="178"/>
      <c r="H54" s="174"/>
      <c r="I54" s="174"/>
    </row>
    <row r="55" spans="3:9" ht="15">
      <c r="C55" s="18"/>
      <c r="D55" s="8"/>
      <c r="E55" s="24"/>
      <c r="G55" s="179"/>
      <c r="H55" s="175"/>
      <c r="I55" s="175"/>
    </row>
    <row r="56" spans="3:9" ht="15" customHeight="1">
      <c r="C56" s="18"/>
      <c r="D56" s="8"/>
      <c r="E56" s="24"/>
      <c r="G56" s="178"/>
      <c r="H56" s="174"/>
      <c r="I56" s="174"/>
    </row>
    <row r="57" spans="3:9" ht="15">
      <c r="C57" s="18"/>
      <c r="D57" s="8"/>
      <c r="E57" s="24"/>
      <c r="G57" s="179"/>
      <c r="H57" s="175"/>
      <c r="I57" s="175"/>
    </row>
    <row r="58" spans="3:9" ht="15">
      <c r="C58" s="18"/>
      <c r="D58" s="8"/>
      <c r="E58" s="24"/>
      <c r="G58" s="178"/>
      <c r="H58" s="174"/>
      <c r="I58" s="174"/>
    </row>
    <row r="59" spans="3:9" ht="15">
      <c r="C59" s="18"/>
      <c r="D59" s="8"/>
      <c r="E59" s="24"/>
      <c r="G59" s="179"/>
      <c r="H59" s="175"/>
      <c r="I59" s="175"/>
    </row>
    <row r="60" spans="3:9" ht="15">
      <c r="C60" s="18"/>
      <c r="D60" s="8"/>
      <c r="E60" s="24"/>
      <c r="G60" s="178"/>
      <c r="H60" s="174"/>
      <c r="I60" s="174"/>
    </row>
    <row r="61" spans="3:9" ht="15">
      <c r="C61" s="18"/>
      <c r="D61" s="8"/>
      <c r="E61" s="24"/>
      <c r="G61" s="179"/>
      <c r="H61" s="175"/>
      <c r="I61" s="175"/>
    </row>
    <row r="62" spans="3:5" ht="15">
      <c r="C62" s="18"/>
      <c r="D62" s="8"/>
      <c r="E62" s="24"/>
    </row>
    <row r="63" spans="3:5" ht="15">
      <c r="C63" s="19"/>
      <c r="D63" s="8"/>
      <c r="E63" s="25"/>
    </row>
    <row r="64" spans="3:9" ht="15">
      <c r="C64" s="20"/>
      <c r="D64" s="4"/>
      <c r="E64" s="28"/>
      <c r="F64" s="96">
        <v>45000</v>
      </c>
      <c r="G64" s="176" t="s">
        <v>76</v>
      </c>
      <c r="H64" s="176" t="s">
        <v>25</v>
      </c>
      <c r="I64" s="176" t="s">
        <v>26</v>
      </c>
    </row>
    <row r="65" spans="3:9" ht="15">
      <c r="C65" s="18"/>
      <c r="D65" s="5"/>
      <c r="E65" s="29"/>
      <c r="G65" s="177"/>
      <c r="H65" s="177"/>
      <c r="I65" s="177"/>
    </row>
    <row r="66" spans="3:9" ht="15" customHeight="1">
      <c r="C66" s="18"/>
      <c r="D66" s="5"/>
      <c r="E66" s="29"/>
      <c r="G66" s="178" t="s">
        <v>84</v>
      </c>
      <c r="H66" s="174">
        <v>20</v>
      </c>
      <c r="I66" s="174">
        <v>0</v>
      </c>
    </row>
    <row r="67" spans="3:9" ht="15" customHeight="1">
      <c r="C67" s="18"/>
      <c r="D67" s="5"/>
      <c r="E67" s="29"/>
      <c r="F67" s="96">
        <f>F64</f>
        <v>45000</v>
      </c>
      <c r="G67" s="179"/>
      <c r="H67" s="175"/>
      <c r="I67" s="175"/>
    </row>
    <row r="68" spans="3:9" ht="15" customHeight="1">
      <c r="C68" s="18"/>
      <c r="D68" s="5"/>
      <c r="E68" s="29"/>
      <c r="G68" s="178" t="s">
        <v>88</v>
      </c>
      <c r="H68" s="174">
        <v>20</v>
      </c>
      <c r="I68" s="174">
        <v>5</v>
      </c>
    </row>
    <row r="69" spans="3:9" ht="27.75" customHeight="1">
      <c r="C69" s="99" t="s">
        <v>100</v>
      </c>
      <c r="D69" s="97"/>
      <c r="E69" s="98">
        <f>F69</f>
        <v>45000</v>
      </c>
      <c r="F69" s="96">
        <f>F67</f>
        <v>45000</v>
      </c>
      <c r="G69" s="179"/>
      <c r="H69" s="175"/>
      <c r="I69" s="175"/>
    </row>
    <row r="70" spans="3:9" ht="40.5" customHeight="1">
      <c r="C70" s="14"/>
      <c r="D70" s="1"/>
      <c r="E70" s="29"/>
      <c r="G70" s="178" t="s">
        <v>89</v>
      </c>
      <c r="H70" s="174">
        <v>0</v>
      </c>
      <c r="I70" s="174">
        <v>0</v>
      </c>
    </row>
    <row r="71" spans="3:9" ht="14.25" customHeight="1">
      <c r="C71" s="14"/>
      <c r="D71" s="1"/>
      <c r="E71" s="29"/>
      <c r="G71" s="179"/>
      <c r="H71" s="175"/>
      <c r="I71" s="175"/>
    </row>
    <row r="72" spans="3:9" ht="14.25" customHeight="1">
      <c r="C72" s="15"/>
      <c r="D72" s="3"/>
      <c r="E72" s="30"/>
      <c r="G72" s="178"/>
      <c r="H72" s="174"/>
      <c r="I72" s="174"/>
    </row>
    <row r="73" spans="3:9" ht="14.25" customHeight="1">
      <c r="C73" s="21"/>
      <c r="D73" s="11"/>
      <c r="E73" s="26"/>
      <c r="G73" s="179"/>
      <c r="H73" s="175"/>
      <c r="I73" s="175"/>
    </row>
    <row r="74" spans="3:9" ht="14.25" customHeight="1">
      <c r="C74" s="21"/>
      <c r="D74" s="11"/>
      <c r="E74" s="26"/>
      <c r="G74" s="178"/>
      <c r="H74" s="174"/>
      <c r="I74" s="174"/>
    </row>
    <row r="75" spans="3:9" ht="14.25" customHeight="1">
      <c r="C75" s="21"/>
      <c r="D75" s="11"/>
      <c r="E75" s="26"/>
      <c r="G75" s="179"/>
      <c r="H75" s="175"/>
      <c r="I75" s="175"/>
    </row>
    <row r="76" spans="3:9" ht="14.25" customHeight="1">
      <c r="C76" s="21"/>
      <c r="D76" s="11"/>
      <c r="E76" s="26"/>
      <c r="G76" s="178"/>
      <c r="H76" s="174"/>
      <c r="I76" s="174"/>
    </row>
    <row r="77" spans="3:9" ht="14.25" customHeight="1">
      <c r="C77" s="21"/>
      <c r="D77" s="11"/>
      <c r="E77" s="26"/>
      <c r="G77" s="179"/>
      <c r="H77" s="175"/>
      <c r="I77" s="175"/>
    </row>
    <row r="78" spans="3:9" ht="14.25" customHeight="1">
      <c r="C78" s="21"/>
      <c r="D78" s="11"/>
      <c r="E78" s="26"/>
      <c r="G78" s="178"/>
      <c r="H78" s="174"/>
      <c r="I78" s="174"/>
    </row>
    <row r="79" spans="3:9" ht="14.25" customHeight="1">
      <c r="C79" s="21"/>
      <c r="D79" s="11"/>
      <c r="E79" s="26"/>
      <c r="G79" s="179"/>
      <c r="H79" s="175"/>
      <c r="I79" s="175"/>
    </row>
    <row r="80" spans="3:9" ht="14.25" customHeight="1">
      <c r="C80" s="21"/>
      <c r="D80" s="11"/>
      <c r="E80" s="26"/>
      <c r="G80" s="178"/>
      <c r="H80" s="174"/>
      <c r="I80" s="174"/>
    </row>
    <row r="81" spans="3:9" ht="14.25" customHeight="1">
      <c r="C81" s="21"/>
      <c r="D81" s="11"/>
      <c r="E81" s="26"/>
      <c r="G81" s="179"/>
      <c r="H81" s="175"/>
      <c r="I81" s="175"/>
    </row>
    <row r="82" spans="3:9" ht="14.25" customHeight="1">
      <c r="C82" s="21"/>
      <c r="D82" s="11"/>
      <c r="E82" s="26"/>
      <c r="G82" s="178"/>
      <c r="H82" s="174"/>
      <c r="I82" s="174"/>
    </row>
    <row r="83" spans="3:9" ht="14.25" customHeight="1">
      <c r="C83" s="21"/>
      <c r="D83" s="11"/>
      <c r="E83" s="26"/>
      <c r="G83" s="179"/>
      <c r="H83" s="175"/>
      <c r="I83" s="175"/>
    </row>
    <row r="84" spans="3:9" ht="14.25" customHeight="1">
      <c r="C84" s="21"/>
      <c r="D84" s="11"/>
      <c r="E84" s="26"/>
      <c r="G84" s="178"/>
      <c r="H84" s="174"/>
      <c r="I84" s="174"/>
    </row>
    <row r="85" spans="3:9" ht="14.25" customHeight="1">
      <c r="C85" s="21"/>
      <c r="D85" s="11"/>
      <c r="E85" s="26"/>
      <c r="G85" s="179"/>
      <c r="H85" s="175"/>
      <c r="I85" s="175"/>
    </row>
    <row r="86" spans="3:9" ht="14.25" customHeight="1">
      <c r="C86" s="21"/>
      <c r="D86" s="11"/>
      <c r="E86" s="26"/>
      <c r="G86" s="178"/>
      <c r="H86" s="174"/>
      <c r="I86" s="174"/>
    </row>
    <row r="87" spans="3:9" ht="14.25" customHeight="1">
      <c r="C87" s="21"/>
      <c r="D87" s="11"/>
      <c r="E87" s="26"/>
      <c r="G87" s="179"/>
      <c r="H87" s="175"/>
      <c r="I87" s="175"/>
    </row>
    <row r="88" spans="3:9" ht="14.25" customHeight="1">
      <c r="C88" s="21"/>
      <c r="D88" s="11"/>
      <c r="E88" s="26"/>
      <c r="G88" s="178"/>
      <c r="H88" s="174"/>
      <c r="I88" s="174"/>
    </row>
    <row r="89" spans="3:9" ht="14.25" customHeight="1">
      <c r="C89" s="21"/>
      <c r="D89" s="11"/>
      <c r="E89" s="26"/>
      <c r="G89" s="179"/>
      <c r="H89" s="175"/>
      <c r="I89" s="175"/>
    </row>
    <row r="90" spans="3:5" ht="15">
      <c r="C90" s="21"/>
      <c r="D90" s="11"/>
      <c r="E90" s="26"/>
    </row>
    <row r="91" spans="3:5" ht="15">
      <c r="C91" s="21"/>
      <c r="D91" s="11"/>
      <c r="E91" s="26"/>
    </row>
    <row r="92" spans="3:5" ht="15">
      <c r="C92" s="21"/>
      <c r="D92" s="11"/>
      <c r="E92" s="26"/>
    </row>
    <row r="93" spans="3:5" ht="15">
      <c r="C93" s="21"/>
      <c r="D93" s="11"/>
      <c r="E93" s="26"/>
    </row>
    <row r="94" spans="3:5" ht="15">
      <c r="C94" s="21"/>
      <c r="D94" s="11"/>
      <c r="E94" s="26"/>
    </row>
    <row r="95" spans="3:5" ht="15">
      <c r="C95" s="21"/>
      <c r="D95" s="11"/>
      <c r="E95" s="26"/>
    </row>
    <row r="96" spans="3:5" ht="15">
      <c r="C96" s="21"/>
      <c r="D96" s="11"/>
      <c r="E96" s="26"/>
    </row>
    <row r="97" spans="3:5" ht="15">
      <c r="C97" s="21"/>
      <c r="D97" s="11"/>
      <c r="E97" s="26"/>
    </row>
    <row r="98" spans="3:5" ht="15">
      <c r="C98" s="21"/>
      <c r="D98" s="11"/>
      <c r="E98" s="26"/>
    </row>
    <row r="99" spans="3:5" ht="15">
      <c r="C99" s="21"/>
      <c r="D99" s="11"/>
      <c r="E99" s="26"/>
    </row>
    <row r="100" spans="3:5" ht="15">
      <c r="C100" s="21"/>
      <c r="D100" s="11"/>
      <c r="E100" s="26"/>
    </row>
    <row r="101" spans="3:5" ht="15">
      <c r="C101" s="21"/>
      <c r="D101" s="11"/>
      <c r="E101" s="26"/>
    </row>
    <row r="102" spans="3:5" ht="15">
      <c r="C102" s="21"/>
      <c r="D102" s="11"/>
      <c r="E102" s="26"/>
    </row>
    <row r="103" spans="3:5" ht="15">
      <c r="C103" s="21"/>
      <c r="D103" s="11"/>
      <c r="E103" s="26"/>
    </row>
    <row r="104" spans="3:5" ht="15">
      <c r="C104" s="21"/>
      <c r="D104" s="11"/>
      <c r="E104" s="26"/>
    </row>
    <row r="105" spans="3:5" ht="15">
      <c r="C105" s="21"/>
      <c r="D105" s="11"/>
      <c r="E105" s="26"/>
    </row>
    <row r="106" spans="3:5" ht="15">
      <c r="C106" s="21"/>
      <c r="D106" s="11"/>
      <c r="E106" s="26"/>
    </row>
    <row r="107" spans="3:5" ht="15">
      <c r="C107" s="21"/>
      <c r="D107" s="11"/>
      <c r="E107" s="26"/>
    </row>
    <row r="108" spans="3:5" ht="15">
      <c r="C108" s="21"/>
      <c r="D108" s="11"/>
      <c r="E108" s="26"/>
    </row>
    <row r="109" spans="3:5" ht="15">
      <c r="C109" s="21"/>
      <c r="D109" s="11"/>
      <c r="E109" s="26"/>
    </row>
    <row r="110" spans="3:5" ht="15">
      <c r="C110" s="21"/>
      <c r="D110" s="11"/>
      <c r="E110" s="26"/>
    </row>
    <row r="111" spans="3:5" ht="15">
      <c r="C111" s="21"/>
      <c r="D111" s="11"/>
      <c r="E111" s="26"/>
    </row>
    <row r="112" spans="3:5" ht="15">
      <c r="C112" s="21"/>
      <c r="D112" s="11"/>
      <c r="E112" s="26"/>
    </row>
    <row r="113" spans="3:5" ht="15">
      <c r="C113" s="21"/>
      <c r="D113" s="11"/>
      <c r="E113" s="26"/>
    </row>
    <row r="114" spans="3:5" ht="15">
      <c r="C114" s="21"/>
      <c r="D114" s="11"/>
      <c r="E114" s="26"/>
    </row>
    <row r="115" spans="3:5" ht="15">
      <c r="C115" s="21"/>
      <c r="D115" s="11"/>
      <c r="E115" s="26"/>
    </row>
    <row r="116" spans="3:5" ht="15">
      <c r="C116" s="21"/>
      <c r="D116" s="11"/>
      <c r="E116" s="26"/>
    </row>
    <row r="117" spans="3:5" ht="15">
      <c r="C117" s="21"/>
      <c r="D117" s="11"/>
      <c r="E117" s="26"/>
    </row>
    <row r="118" spans="3:5" ht="15">
      <c r="C118" s="21"/>
      <c r="D118" s="11"/>
      <c r="E118" s="26"/>
    </row>
    <row r="119" spans="3:5" ht="15">
      <c r="C119" s="21"/>
      <c r="D119" s="11"/>
      <c r="E119" s="26"/>
    </row>
    <row r="120" spans="3:5" ht="15">
      <c r="C120" s="21"/>
      <c r="D120" s="11"/>
      <c r="E120" s="26"/>
    </row>
    <row r="121" spans="3:5" ht="15">
      <c r="C121" s="21"/>
      <c r="D121" s="11"/>
      <c r="E121" s="26"/>
    </row>
    <row r="122" spans="3:5" ht="15">
      <c r="C122" s="21"/>
      <c r="D122" s="11"/>
      <c r="E122" s="26"/>
    </row>
    <row r="123" spans="3:5" ht="15.75" thickBot="1">
      <c r="C123" s="22"/>
      <c r="D123" s="23"/>
      <c r="E123" s="27"/>
    </row>
    <row r="124" spans="1:6" ht="21.75" customHeight="1">
      <c r="A124" s="84"/>
      <c r="B124" s="85"/>
      <c r="C124" s="86"/>
      <c r="D124" s="86"/>
      <c r="E124" s="87"/>
      <c r="F124" s="86"/>
    </row>
    <row r="125" spans="1:6" ht="44.25" customHeight="1">
      <c r="A125" s="184"/>
      <c r="B125" s="184"/>
      <c r="C125" s="184"/>
      <c r="D125" s="184"/>
      <c r="E125" s="184"/>
      <c r="F125" s="184"/>
    </row>
    <row r="126" spans="1:6" ht="36" customHeight="1">
      <c r="A126" s="186"/>
      <c r="B126" s="186"/>
      <c r="C126" s="186"/>
      <c r="D126" s="186"/>
      <c r="E126" s="186"/>
      <c r="F126" s="186"/>
    </row>
    <row r="127" spans="1:6" ht="36" customHeight="1">
      <c r="A127" s="184"/>
      <c r="B127" s="184"/>
      <c r="C127" s="184"/>
      <c r="D127" s="184"/>
      <c r="E127" s="184"/>
      <c r="F127" s="184"/>
    </row>
    <row r="128" spans="1:6" ht="46.5" customHeight="1">
      <c r="A128" s="187"/>
      <c r="B128" s="187"/>
      <c r="C128" s="187"/>
      <c r="D128" s="187"/>
      <c r="E128" s="187"/>
      <c r="F128" s="187"/>
    </row>
    <row r="129" spans="1:7" s="9" customFormat="1" ht="46.5" customHeight="1">
      <c r="A129" s="88"/>
      <c r="B129" s="88"/>
      <c r="C129" s="88"/>
      <c r="D129" s="88"/>
      <c r="E129" s="89"/>
      <c r="F129" s="89"/>
      <c r="G129" s="45"/>
    </row>
    <row r="130" spans="1:6" ht="20.25">
      <c r="A130" s="90"/>
      <c r="B130" s="91"/>
      <c r="C130" s="92"/>
      <c r="D130" s="86"/>
      <c r="E130" s="86"/>
      <c r="F130" s="86"/>
    </row>
    <row r="131" spans="1:6" ht="42.75" customHeight="1">
      <c r="A131" s="184"/>
      <c r="B131" s="184"/>
      <c r="C131" s="184"/>
      <c r="D131" s="86"/>
      <c r="E131" s="86"/>
      <c r="F131" s="86"/>
    </row>
    <row r="132" spans="1:6" ht="55.5" customHeight="1">
      <c r="A132" s="185"/>
      <c r="B132" s="185"/>
      <c r="C132" s="185"/>
      <c r="D132" s="86"/>
      <c r="E132" s="86"/>
      <c r="F132" s="86"/>
    </row>
    <row r="133" spans="1:6" ht="71.25" customHeight="1">
      <c r="A133" s="184"/>
      <c r="B133" s="184"/>
      <c r="C133" s="184"/>
      <c r="D133" s="86"/>
      <c r="E133" s="86"/>
      <c r="F133" s="86"/>
    </row>
    <row r="134" spans="1:6" ht="181.5" customHeight="1">
      <c r="A134" s="93"/>
      <c r="B134" s="94"/>
      <c r="C134" s="94"/>
      <c r="D134" s="86"/>
      <c r="E134" s="86"/>
      <c r="F134" s="86"/>
    </row>
    <row r="135" spans="1:6" ht="15">
      <c r="A135" s="55"/>
      <c r="B135" s="55"/>
      <c r="C135" s="55"/>
      <c r="D135" s="55"/>
      <c r="E135" s="55"/>
      <c r="F135" s="55"/>
    </row>
    <row r="136" spans="1:6" ht="15">
      <c r="A136" s="55"/>
      <c r="B136" s="55"/>
      <c r="C136" s="55"/>
      <c r="D136" s="55"/>
      <c r="E136" s="55"/>
      <c r="F136" s="55"/>
    </row>
    <row r="137" spans="1:6" ht="15">
      <c r="A137" s="55"/>
      <c r="B137" s="55"/>
      <c r="C137" s="55"/>
      <c r="D137" s="55"/>
      <c r="E137" s="55"/>
      <c r="F137" s="55"/>
    </row>
    <row r="138" spans="1:6" ht="15">
      <c r="A138" s="55"/>
      <c r="B138" s="55"/>
      <c r="C138" s="55"/>
      <c r="D138" s="55"/>
      <c r="E138" s="55"/>
      <c r="F138" s="55"/>
    </row>
    <row r="139" spans="1:6" ht="15">
      <c r="A139" s="55"/>
      <c r="B139" s="55"/>
      <c r="C139" s="55"/>
      <c r="D139" s="55"/>
      <c r="E139" s="55"/>
      <c r="F139" s="55"/>
    </row>
    <row r="140" spans="1:6" ht="15">
      <c r="A140" s="55"/>
      <c r="B140" s="55"/>
      <c r="C140" s="55"/>
      <c r="D140" s="55"/>
      <c r="E140" s="55"/>
      <c r="F140" s="55"/>
    </row>
    <row r="141" spans="1:6" ht="15">
      <c r="A141" s="55"/>
      <c r="B141" s="55"/>
      <c r="C141" s="55"/>
      <c r="D141" s="55"/>
      <c r="E141" s="55"/>
      <c r="F141" s="55"/>
    </row>
    <row r="142" spans="1:6" ht="15">
      <c r="A142" s="55"/>
      <c r="B142" s="55"/>
      <c r="C142" s="55"/>
      <c r="D142" s="55"/>
      <c r="E142" s="55"/>
      <c r="F142" s="55"/>
    </row>
    <row r="143" spans="1:6" ht="15">
      <c r="A143" s="55"/>
      <c r="B143" s="55"/>
      <c r="C143" s="55"/>
      <c r="D143" s="55"/>
      <c r="E143" s="55"/>
      <c r="F143" s="55"/>
    </row>
    <row r="1000" ht="15">
      <c r="A1000" t="s">
        <v>104</v>
      </c>
    </row>
    <row r="1001" ht="15">
      <c r="A1001" t="s">
        <v>105</v>
      </c>
    </row>
    <row r="1002" ht="15">
      <c r="A1002" t="s">
        <v>106</v>
      </c>
    </row>
    <row r="1003" ht="15">
      <c r="A1003" t="s">
        <v>107</v>
      </c>
    </row>
    <row r="1004" ht="15">
      <c r="A1004" t="s">
        <v>108</v>
      </c>
    </row>
    <row r="1005" ht="15">
      <c r="A1005" t="s">
        <v>109</v>
      </c>
    </row>
    <row r="1006" ht="15">
      <c r="A1006" t="s">
        <v>110</v>
      </c>
    </row>
    <row r="1007" ht="15">
      <c r="A1007" t="s">
        <v>111</v>
      </c>
    </row>
    <row r="1008" ht="15">
      <c r="A1008" t="s">
        <v>112</v>
      </c>
    </row>
    <row r="1009" ht="15">
      <c r="A1009" t="s">
        <v>113</v>
      </c>
    </row>
    <row r="1010" ht="15">
      <c r="A1010" t="s">
        <v>114</v>
      </c>
    </row>
    <row r="1011" ht="15">
      <c r="A1011" t="s">
        <v>115</v>
      </c>
    </row>
    <row r="1012" ht="15">
      <c r="A1012" t="s">
        <v>116</v>
      </c>
    </row>
    <row r="1013" ht="15">
      <c r="A1013" t="s">
        <v>117</v>
      </c>
    </row>
    <row r="1014" ht="15">
      <c r="A1014" t="s">
        <v>118</v>
      </c>
    </row>
    <row r="1015" ht="15">
      <c r="A1015" t="s">
        <v>119</v>
      </c>
    </row>
    <row r="1016" ht="15">
      <c r="A1016" t="s">
        <v>120</v>
      </c>
    </row>
    <row r="1017" ht="15">
      <c r="A1017" t="s">
        <v>121</v>
      </c>
    </row>
    <row r="1018" ht="15">
      <c r="A1018" t="s">
        <v>122</v>
      </c>
    </row>
    <row r="1019" ht="15">
      <c r="A1019" t="s">
        <v>123</v>
      </c>
    </row>
    <row r="1020" ht="15">
      <c r="A1020" t="s">
        <v>124</v>
      </c>
    </row>
    <row r="1021" ht="15">
      <c r="A1021" t="s">
        <v>125</v>
      </c>
    </row>
    <row r="1022" ht="15">
      <c r="A1022" t="s">
        <v>126</v>
      </c>
    </row>
    <row r="1023" ht="15">
      <c r="A1023" t="s">
        <v>127</v>
      </c>
    </row>
    <row r="1024" ht="15">
      <c r="A1024" t="s">
        <v>128</v>
      </c>
    </row>
    <row r="1025" ht="15">
      <c r="A1025" t="s">
        <v>129</v>
      </c>
    </row>
    <row r="1026" ht="15">
      <c r="A1026" t="s">
        <v>130</v>
      </c>
    </row>
    <row r="1027" ht="15">
      <c r="A1027" t="s">
        <v>131</v>
      </c>
    </row>
    <row r="1028" ht="15">
      <c r="A1028" t="s">
        <v>132</v>
      </c>
    </row>
    <row r="1029" ht="15">
      <c r="A1029" t="s">
        <v>133</v>
      </c>
    </row>
    <row r="1030" ht="15">
      <c r="A1030" t="s">
        <v>134</v>
      </c>
    </row>
    <row r="1031" ht="15">
      <c r="A1031" t="s">
        <v>135</v>
      </c>
    </row>
    <row r="1032" ht="15">
      <c r="A1032" t="s">
        <v>136</v>
      </c>
    </row>
    <row r="1033" ht="15">
      <c r="A1033" t="s">
        <v>137</v>
      </c>
    </row>
    <row r="1034" ht="15">
      <c r="A1034" t="s">
        <v>138</v>
      </c>
    </row>
    <row r="1035" ht="15">
      <c r="A1035" t="s">
        <v>139</v>
      </c>
    </row>
    <row r="1036" ht="15">
      <c r="A1036" t="s">
        <v>100</v>
      </c>
    </row>
  </sheetData>
  <sheetProtection/>
  <mergeCells count="136">
    <mergeCell ref="G23:G24"/>
    <mergeCell ref="H23:H24"/>
    <mergeCell ref="I23:I24"/>
    <mergeCell ref="G27:G31"/>
    <mergeCell ref="K3:K4"/>
    <mergeCell ref="H9:H10"/>
    <mergeCell ref="H7:H8"/>
    <mergeCell ref="G9:G10"/>
    <mergeCell ref="G7:G8"/>
    <mergeCell ref="H15:H16"/>
    <mergeCell ref="G5:G6"/>
    <mergeCell ref="G11:G12"/>
    <mergeCell ref="M3:M4"/>
    <mergeCell ref="H3:H4"/>
    <mergeCell ref="I3:I4"/>
    <mergeCell ref="H5:H6"/>
    <mergeCell ref="L3:L4"/>
    <mergeCell ref="I5:I6"/>
    <mergeCell ref="G3:G4"/>
    <mergeCell ref="I21:I22"/>
    <mergeCell ref="H37:H38"/>
    <mergeCell ref="I37:I38"/>
    <mergeCell ref="G40:G41"/>
    <mergeCell ref="H40:H41"/>
    <mergeCell ref="H25:H26"/>
    <mergeCell ref="I25:I26"/>
    <mergeCell ref="H27:H31"/>
    <mergeCell ref="G35:G36"/>
    <mergeCell ref="G25:G26"/>
    <mergeCell ref="G42:G43"/>
    <mergeCell ref="G19:G20"/>
    <mergeCell ref="I19:I20"/>
    <mergeCell ref="I9:I10"/>
    <mergeCell ref="G21:G22"/>
    <mergeCell ref="H21:H22"/>
    <mergeCell ref="H35:H36"/>
    <mergeCell ref="I11:I12"/>
    <mergeCell ref="G17:G18"/>
    <mergeCell ref="I27:I31"/>
    <mergeCell ref="H86:H87"/>
    <mergeCell ref="I86:I87"/>
    <mergeCell ref="G78:G79"/>
    <mergeCell ref="A1:A2"/>
    <mergeCell ref="A7:A8"/>
    <mergeCell ref="A10:A11"/>
    <mergeCell ref="H42:H43"/>
    <mergeCell ref="I46:I47"/>
    <mergeCell ref="H19:H20"/>
    <mergeCell ref="I7:I8"/>
    <mergeCell ref="H82:H83"/>
    <mergeCell ref="I82:I83"/>
    <mergeCell ref="G84:G85"/>
    <mergeCell ref="H84:H85"/>
    <mergeCell ref="I84:I85"/>
    <mergeCell ref="I15:I16"/>
    <mergeCell ref="I35:I36"/>
    <mergeCell ref="G37:G38"/>
    <mergeCell ref="I76:I77"/>
    <mergeCell ref="G70:G71"/>
    <mergeCell ref="C3:C4"/>
    <mergeCell ref="D3:D4"/>
    <mergeCell ref="E3:E4"/>
    <mergeCell ref="H17:H18"/>
    <mergeCell ref="I17:I18"/>
    <mergeCell ref="G13:G14"/>
    <mergeCell ref="H13:H14"/>
    <mergeCell ref="I13:I14"/>
    <mergeCell ref="G15:G16"/>
    <mergeCell ref="H11:H12"/>
    <mergeCell ref="A126:F126"/>
    <mergeCell ref="A127:F127"/>
    <mergeCell ref="A128:F128"/>
    <mergeCell ref="A125:F125"/>
    <mergeCell ref="I88:I89"/>
    <mergeCell ref="G88:G89"/>
    <mergeCell ref="H88:H89"/>
    <mergeCell ref="G86:G87"/>
    <mergeCell ref="A133:C133"/>
    <mergeCell ref="A131:C131"/>
    <mergeCell ref="A132:C132"/>
    <mergeCell ref="H48:H49"/>
    <mergeCell ref="I48:I49"/>
    <mergeCell ref="G50:G51"/>
    <mergeCell ref="H50:H51"/>
    <mergeCell ref="I50:I51"/>
    <mergeCell ref="G52:G53"/>
    <mergeCell ref="I80:I81"/>
    <mergeCell ref="I42:I43"/>
    <mergeCell ref="G44:G45"/>
    <mergeCell ref="H44:H45"/>
    <mergeCell ref="I44:I45"/>
    <mergeCell ref="G46:G47"/>
    <mergeCell ref="H78:H79"/>
    <mergeCell ref="I52:I53"/>
    <mergeCell ref="G64:G65"/>
    <mergeCell ref="G48:G49"/>
    <mergeCell ref="A22:A23"/>
    <mergeCell ref="A37:A38"/>
    <mergeCell ref="A44:A45"/>
    <mergeCell ref="I60:I61"/>
    <mergeCell ref="H54:H55"/>
    <mergeCell ref="I54:I55"/>
    <mergeCell ref="G56:G57"/>
    <mergeCell ref="I40:I41"/>
    <mergeCell ref="I58:I59"/>
    <mergeCell ref="H52:H53"/>
    <mergeCell ref="G54:G55"/>
    <mergeCell ref="G82:G83"/>
    <mergeCell ref="I56:I57"/>
    <mergeCell ref="G58:G59"/>
    <mergeCell ref="H58:H59"/>
    <mergeCell ref="I78:I79"/>
    <mergeCell ref="I66:I67"/>
    <mergeCell ref="I72:I73"/>
    <mergeCell ref="G66:G67"/>
    <mergeCell ref="G80:G81"/>
    <mergeCell ref="H80:H81"/>
    <mergeCell ref="H60:H61"/>
    <mergeCell ref="H70:H71"/>
    <mergeCell ref="I70:I71"/>
    <mergeCell ref="G72:G73"/>
    <mergeCell ref="H72:H73"/>
    <mergeCell ref="G74:G75"/>
    <mergeCell ref="H74:H75"/>
    <mergeCell ref="G60:G61"/>
    <mergeCell ref="H64:H65"/>
    <mergeCell ref="H56:H57"/>
    <mergeCell ref="I64:I65"/>
    <mergeCell ref="H66:H67"/>
    <mergeCell ref="H46:H47"/>
    <mergeCell ref="I74:I75"/>
    <mergeCell ref="G76:G77"/>
    <mergeCell ref="H76:H77"/>
    <mergeCell ref="G68:G69"/>
    <mergeCell ref="H68:H69"/>
    <mergeCell ref="I68:I69"/>
  </mergeCells>
  <printOptions/>
  <pageMargins left="0.75" right="0.75" top="1" bottom="1" header="0.3" footer="0.3"/>
  <pageSetup horizontalDpi="300" verticalDpi="300" orientation="portrait" paperSize="9" scale="50"/>
  <rowBreaks count="1" manualBreakCount="1">
    <brk id="6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I34"/>
  <sheetViews>
    <sheetView showGridLines="0" zoomScalePageLayoutView="0" workbookViewId="0" topLeftCell="A1">
      <selection activeCell="C6" sqref="C6:D7"/>
    </sheetView>
  </sheetViews>
  <sheetFormatPr defaultColWidth="9.140625" defaultRowHeight="15"/>
  <sheetData>
    <row r="4" spans="3:9" ht="21">
      <c r="C4" s="218" t="s">
        <v>90</v>
      </c>
      <c r="D4" s="218"/>
      <c r="E4" s="218"/>
      <c r="F4" s="218"/>
      <c r="G4" s="218"/>
      <c r="H4" s="218"/>
      <c r="I4" s="218"/>
    </row>
    <row r="6" spans="3:6" ht="15">
      <c r="C6" s="220" t="s">
        <v>94</v>
      </c>
      <c r="D6" s="221"/>
      <c r="E6" s="220" t="s">
        <v>95</v>
      </c>
      <c r="F6" s="221"/>
    </row>
    <row r="7" spans="3:6" ht="15">
      <c r="C7" s="222"/>
      <c r="D7" s="223"/>
      <c r="E7" s="222"/>
      <c r="F7" s="223"/>
    </row>
    <row r="8" spans="1:6" ht="15">
      <c r="A8" s="210" t="s">
        <v>91</v>
      </c>
      <c r="B8" s="211"/>
      <c r="C8" s="206"/>
      <c r="D8" s="207"/>
      <c r="E8" s="206"/>
      <c r="F8" s="207"/>
    </row>
    <row r="9" spans="1:6" ht="15">
      <c r="A9" s="210" t="s">
        <v>25</v>
      </c>
      <c r="B9" s="211"/>
      <c r="C9" s="206"/>
      <c r="D9" s="207"/>
      <c r="E9" s="206"/>
      <c r="F9" s="207"/>
    </row>
    <row r="10" spans="1:6" ht="15">
      <c r="A10" s="210" t="s">
        <v>26</v>
      </c>
      <c r="B10" s="211"/>
      <c r="C10" s="206"/>
      <c r="D10" s="207"/>
      <c r="E10" s="206"/>
      <c r="F10" s="207"/>
    </row>
    <row r="11" spans="1:6" ht="15">
      <c r="A11" s="210" t="s">
        <v>92</v>
      </c>
      <c r="B11" s="211"/>
      <c r="C11" s="206"/>
      <c r="D11" s="207"/>
      <c r="E11" s="206"/>
      <c r="F11" s="207"/>
    </row>
    <row r="12" spans="1:6" ht="15">
      <c r="A12" s="210" t="s">
        <v>93</v>
      </c>
      <c r="B12" s="211"/>
      <c r="C12" s="208"/>
      <c r="D12" s="209"/>
      <c r="E12" s="208"/>
      <c r="F12" s="209"/>
    </row>
    <row r="14" spans="3:9" ht="21">
      <c r="C14" s="218" t="s">
        <v>96</v>
      </c>
      <c r="D14" s="218"/>
      <c r="E14" s="218"/>
      <c r="F14" s="218"/>
      <c r="G14" s="218"/>
      <c r="H14" s="218"/>
      <c r="I14" s="218"/>
    </row>
    <row r="16" spans="4:7" ht="15">
      <c r="D16" s="219" t="s">
        <v>142</v>
      </c>
      <c r="E16" s="219"/>
      <c r="F16" s="219"/>
      <c r="G16" s="219"/>
    </row>
    <row r="17" spans="3:8" ht="15">
      <c r="C17" s="212"/>
      <c r="D17" s="213"/>
      <c r="E17" s="220" t="s">
        <v>97</v>
      </c>
      <c r="F17" s="221"/>
      <c r="G17" s="220" t="s">
        <v>98</v>
      </c>
      <c r="H17" s="221"/>
    </row>
    <row r="18" spans="3:8" ht="15">
      <c r="C18" s="214"/>
      <c r="D18" s="215"/>
      <c r="E18" s="222"/>
      <c r="F18" s="223"/>
      <c r="G18" s="222"/>
      <c r="H18" s="223"/>
    </row>
    <row r="19" spans="1:8" ht="15">
      <c r="A19" s="210" t="s">
        <v>91</v>
      </c>
      <c r="B19" s="211"/>
      <c r="C19" s="206"/>
      <c r="D19" s="207"/>
      <c r="E19" s="206"/>
      <c r="F19" s="207"/>
      <c r="G19" s="206"/>
      <c r="H19" s="207"/>
    </row>
    <row r="20" spans="1:8" ht="15">
      <c r="A20" s="210" t="s">
        <v>25</v>
      </c>
      <c r="B20" s="211"/>
      <c r="C20" s="206"/>
      <c r="D20" s="207"/>
      <c r="E20" s="206"/>
      <c r="F20" s="207"/>
      <c r="G20" s="206"/>
      <c r="H20" s="207"/>
    </row>
    <row r="21" spans="1:8" ht="15">
      <c r="A21" s="210" t="s">
        <v>26</v>
      </c>
      <c r="B21" s="211"/>
      <c r="C21" s="206"/>
      <c r="D21" s="207"/>
      <c r="E21" s="206"/>
      <c r="F21" s="207"/>
      <c r="G21" s="206"/>
      <c r="H21" s="207"/>
    </row>
    <row r="22" spans="1:8" ht="15">
      <c r="A22" s="210" t="s">
        <v>92</v>
      </c>
      <c r="B22" s="211"/>
      <c r="C22" s="206"/>
      <c r="D22" s="207"/>
      <c r="E22" s="206"/>
      <c r="F22" s="207"/>
      <c r="G22" s="206"/>
      <c r="H22" s="207"/>
    </row>
    <row r="23" spans="1:8" ht="15">
      <c r="A23" s="210" t="s">
        <v>93</v>
      </c>
      <c r="B23" s="211"/>
      <c r="C23" s="216"/>
      <c r="D23" s="217"/>
      <c r="E23" s="208"/>
      <c r="F23" s="209"/>
      <c r="G23" s="208"/>
      <c r="H23" s="209"/>
    </row>
    <row r="25" spans="3:9" ht="21">
      <c r="C25" s="218" t="s">
        <v>99</v>
      </c>
      <c r="D25" s="218"/>
      <c r="E25" s="218"/>
      <c r="F25" s="218"/>
      <c r="G25" s="218"/>
      <c r="H25" s="218"/>
      <c r="I25" s="218"/>
    </row>
    <row r="27" spans="4:7" ht="15">
      <c r="D27" s="219" t="s">
        <v>142</v>
      </c>
      <c r="E27" s="219"/>
      <c r="F27" s="219"/>
      <c r="G27" s="219"/>
    </row>
    <row r="28" spans="3:6" ht="15">
      <c r="C28" s="212"/>
      <c r="D28" s="213"/>
      <c r="E28" s="220" t="s">
        <v>97</v>
      </c>
      <c r="F28" s="221"/>
    </row>
    <row r="29" spans="3:6" ht="15">
      <c r="C29" s="214"/>
      <c r="D29" s="215"/>
      <c r="E29" s="222"/>
      <c r="F29" s="223"/>
    </row>
    <row r="30" spans="1:6" ht="15">
      <c r="A30" s="210" t="s">
        <v>91</v>
      </c>
      <c r="B30" s="211"/>
      <c r="C30" s="206"/>
      <c r="D30" s="207"/>
      <c r="E30" s="206"/>
      <c r="F30" s="207"/>
    </row>
    <row r="31" spans="1:6" ht="15">
      <c r="A31" s="210" t="s">
        <v>25</v>
      </c>
      <c r="B31" s="211"/>
      <c r="C31" s="206"/>
      <c r="D31" s="207"/>
      <c r="E31" s="206"/>
      <c r="F31" s="207"/>
    </row>
    <row r="32" spans="1:6" ht="15">
      <c r="A32" s="210" t="s">
        <v>26</v>
      </c>
      <c r="B32" s="211"/>
      <c r="C32" s="206"/>
      <c r="D32" s="207"/>
      <c r="E32" s="206"/>
      <c r="F32" s="207"/>
    </row>
    <row r="33" spans="1:6" ht="15">
      <c r="A33" s="210" t="s">
        <v>92</v>
      </c>
      <c r="B33" s="211"/>
      <c r="C33" s="206"/>
      <c r="D33" s="207"/>
      <c r="E33" s="206"/>
      <c r="F33" s="207"/>
    </row>
    <row r="34" spans="1:6" ht="15">
      <c r="A34" s="210" t="s">
        <v>93</v>
      </c>
      <c r="B34" s="211"/>
      <c r="C34" s="216"/>
      <c r="D34" s="217"/>
      <c r="E34" s="208"/>
      <c r="F34" s="209"/>
    </row>
  </sheetData>
  <sheetProtection/>
  <mergeCells count="62">
    <mergeCell ref="C4:I4"/>
    <mergeCell ref="A8:B8"/>
    <mergeCell ref="A9:B9"/>
    <mergeCell ref="A10:B10"/>
    <mergeCell ref="A11:B11"/>
    <mergeCell ref="A12:B12"/>
    <mergeCell ref="C6:D7"/>
    <mergeCell ref="C8:D8"/>
    <mergeCell ref="C9:D9"/>
    <mergeCell ref="C10:D10"/>
    <mergeCell ref="C11:D11"/>
    <mergeCell ref="C12:D12"/>
    <mergeCell ref="E6:F7"/>
    <mergeCell ref="E8:F8"/>
    <mergeCell ref="E9:F9"/>
    <mergeCell ref="E10:F10"/>
    <mergeCell ref="E11:F11"/>
    <mergeCell ref="E12:F12"/>
    <mergeCell ref="C14:I14"/>
    <mergeCell ref="D16:G16"/>
    <mergeCell ref="A19:B19"/>
    <mergeCell ref="A20:B20"/>
    <mergeCell ref="A21:B21"/>
    <mergeCell ref="A22:B22"/>
    <mergeCell ref="E17:F18"/>
    <mergeCell ref="E19:F19"/>
    <mergeCell ref="E20:F20"/>
    <mergeCell ref="E21:F21"/>
    <mergeCell ref="A23:B23"/>
    <mergeCell ref="C17:D18"/>
    <mergeCell ref="C19:D19"/>
    <mergeCell ref="C20:D20"/>
    <mergeCell ref="C21:D21"/>
    <mergeCell ref="C22:D22"/>
    <mergeCell ref="C23:D23"/>
    <mergeCell ref="E22:F22"/>
    <mergeCell ref="E23:F23"/>
    <mergeCell ref="G17:H18"/>
    <mergeCell ref="G19:H19"/>
    <mergeCell ref="G20:H20"/>
    <mergeCell ref="G21:H21"/>
    <mergeCell ref="G22:H22"/>
    <mergeCell ref="G23:H23"/>
    <mergeCell ref="C25:I25"/>
    <mergeCell ref="D27:G27"/>
    <mergeCell ref="A30:B30"/>
    <mergeCell ref="A31:B31"/>
    <mergeCell ref="A32:B32"/>
    <mergeCell ref="A33:B33"/>
    <mergeCell ref="E28:F29"/>
    <mergeCell ref="E30:F30"/>
    <mergeCell ref="E31:F31"/>
    <mergeCell ref="E32:F32"/>
    <mergeCell ref="E33:F33"/>
    <mergeCell ref="E34:F34"/>
    <mergeCell ref="A34:B34"/>
    <mergeCell ref="C28:D29"/>
    <mergeCell ref="C30:D30"/>
    <mergeCell ref="C31:D31"/>
    <mergeCell ref="C32:D32"/>
    <mergeCell ref="C33:D33"/>
    <mergeCell ref="C34:D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</dc:creator>
  <cp:keywords/>
  <dc:description/>
  <cp:lastModifiedBy>McNamara, Claire</cp:lastModifiedBy>
  <cp:lastPrinted>2012-02-08T10:14:48Z</cp:lastPrinted>
  <dcterms:created xsi:type="dcterms:W3CDTF">2009-07-08T10:51:45Z</dcterms:created>
  <dcterms:modified xsi:type="dcterms:W3CDTF">2024-04-18T16:24:56Z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06c45286-9fc7-4804-8568-fc3ca8c9c573</vt:lpwstr>
  </property>
</Properties>
</file>